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firstSheet="8" activeTab="8"/>
  </bookViews>
  <sheets>
    <sheet name="Cabecera" sheetId="1" state="hidden" r:id="rId1"/>
    <sheet name="Hoja1" sheetId="8" state="hidden" r:id="rId2"/>
    <sheet name="Santa Fe" sheetId="7" state="hidden" r:id="rId3"/>
    <sheet name="La Purisima" sheetId="3" state="hidden" r:id="rId4"/>
    <sheet name="El Saucillo" sheetId="4" state="hidden" r:id="rId5"/>
    <sheet name="San José de las Flores" sheetId="5" state="hidden" r:id="rId6"/>
    <sheet name="Matatlán" sheetId="6" state="hidden" r:id="rId7"/>
    <sheet name="La Laja" sheetId="2" state="hidden" r:id="rId8"/>
    <sheet name="NOVENA  ENTREGA" sheetId="9" r:id="rId9"/>
  </sheets>
  <definedNames>
    <definedName name="_xlnm._FilterDatabase" localSheetId="0" hidden="1">Cabecera!$A$3:$T$881</definedName>
    <definedName name="_xlnm._FilterDatabase" localSheetId="4" hidden="1">'El Saucillo'!$A$3:$Y$197</definedName>
    <definedName name="_xlnm._FilterDatabase" localSheetId="7" hidden="1">'La Laja'!$L$2:$L$107</definedName>
    <definedName name="_xlnm._FilterDatabase" localSheetId="3" hidden="1">'La Purisima'!$N$2:$N$55</definedName>
    <definedName name="_xlnm._FilterDatabase" localSheetId="6" hidden="1">Matatlán!$L$2:$L$75</definedName>
    <definedName name="_xlnm._FilterDatabase" localSheetId="8" hidden="1">'NOVENA  ENTREGA'!$A$2:$E$1594</definedName>
    <definedName name="_xlnm._FilterDatabase" localSheetId="5" hidden="1">'San José de las Flores'!$L$2:$L$26</definedName>
    <definedName name="_xlnm._FilterDatabase" localSheetId="2" hidden="1">'Santa Fe'!$H$2:$H$118</definedName>
    <definedName name="CAB">Cabecera!$Q$4:$Q$1044</definedName>
    <definedName name="DEL">'NOVENA  ENTREGA'!$D$3:$D$1868</definedName>
    <definedName name="LALA">'La Laja'!$Q$4:$Q$353</definedName>
    <definedName name="LAP">'La Purisima'!$U$4:$U$134</definedName>
    <definedName name="MATA">Matatlán!$Q$4:$Q$334</definedName>
    <definedName name="MAY">'NOVENA  ENTREGA'!#REF!</definedName>
    <definedName name="SAN">'Santa Fe'!$K$4:$K$205</definedName>
    <definedName name="SANJO">'San José de las Flores'!$Q$4:$Q$333</definedName>
    <definedName name="SAU">'El Saucillo'!$T$4:$T$422</definedName>
    <definedName name="SEX">'NOVENA  ENTREGA'!#REF!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4" i="6"/>
  <c r="C19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4" i="6"/>
  <c r="V4" i="2" l="1"/>
  <c r="U4" i="6"/>
  <c r="V4" i="5"/>
  <c r="AA4" i="3"/>
  <c r="O4" i="7"/>
  <c r="Q20" i="1"/>
  <c r="Q21" i="1"/>
  <c r="Q22" i="1"/>
  <c r="Q23" i="1"/>
  <c r="Q2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2" i="1"/>
  <c r="Q73" i="1"/>
  <c r="Q74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3" i="1"/>
  <c r="Q134" i="1"/>
  <c r="Q135" i="1"/>
  <c r="Q136" i="1"/>
  <c r="Q140" i="1"/>
  <c r="Q141" i="1"/>
  <c r="Q144" i="1"/>
  <c r="Q145" i="1"/>
  <c r="Q146" i="1"/>
  <c r="Q147" i="1"/>
  <c r="Q149" i="1"/>
  <c r="Q150" i="1"/>
  <c r="Q151" i="1"/>
  <c r="Q152" i="1"/>
  <c r="Q153" i="1"/>
  <c r="Q154" i="1"/>
  <c r="Q156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393" i="1"/>
  <c r="Q243" i="1"/>
  <c r="Q244" i="1"/>
  <c r="Q245" i="1"/>
  <c r="Q246" i="1"/>
  <c r="Q247" i="1"/>
  <c r="Q248" i="1"/>
  <c r="Q249" i="1"/>
  <c r="Q250" i="1"/>
  <c r="Q251" i="1"/>
  <c r="Q252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25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8" i="1"/>
  <c r="Q390" i="1"/>
  <c r="Q394" i="1"/>
  <c r="Q395" i="1"/>
  <c r="Q396" i="1"/>
  <c r="Q397" i="1"/>
  <c r="Q398" i="1"/>
  <c r="Q399" i="1"/>
  <c r="Q254" i="1"/>
  <c r="Q400" i="1"/>
  <c r="Q401" i="1"/>
  <c r="Q402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80" i="1"/>
  <c r="Q501" i="1"/>
  <c r="Q510" i="1"/>
  <c r="Q628" i="1"/>
  <c r="Q629" i="1"/>
  <c r="Q63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1" i="1"/>
  <c r="Q137" i="1"/>
  <c r="Q138" i="1"/>
  <c r="Q391" i="1"/>
  <c r="Q392" i="1"/>
  <c r="Q532" i="1"/>
  <c r="Q533" i="1"/>
  <c r="Q534" i="1"/>
  <c r="Q535" i="1"/>
  <c r="Q536" i="1"/>
  <c r="Q537" i="1"/>
  <c r="Q538" i="1"/>
  <c r="Q539" i="1"/>
  <c r="Q540" i="1"/>
  <c r="Q541" i="1"/>
  <c r="Q543" i="1"/>
  <c r="Q544" i="1"/>
  <c r="Q545" i="1"/>
  <c r="Q546" i="1"/>
  <c r="Q547" i="1"/>
  <c r="Q548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93" i="1"/>
  <c r="Q580" i="1"/>
  <c r="Q592" i="1"/>
  <c r="Q594" i="1"/>
  <c r="Q595" i="1"/>
  <c r="Q581" i="1"/>
  <c r="Q596" i="1"/>
  <c r="Q582" i="1"/>
  <c r="Q583" i="1"/>
  <c r="Q584" i="1"/>
  <c r="Q585" i="1"/>
  <c r="Q597" i="1"/>
  <c r="Q586" i="1"/>
  <c r="Q598" i="1"/>
  <c r="Q587" i="1"/>
  <c r="Q588" i="1"/>
  <c r="Q599" i="1"/>
  <c r="Q589" i="1"/>
  <c r="Q600" i="1"/>
  <c r="Q590" i="1"/>
  <c r="Q601" i="1"/>
  <c r="Q602" i="1"/>
  <c r="Q591" i="1"/>
  <c r="Q603" i="1"/>
  <c r="Q604" i="1"/>
  <c r="Q605" i="1"/>
  <c r="Q612" i="1"/>
  <c r="Q613" i="1"/>
  <c r="Q614" i="1"/>
  <c r="Q615" i="1"/>
  <c r="Q616" i="1"/>
  <c r="Q617" i="1"/>
  <c r="Q618" i="1"/>
  <c r="Q619" i="1"/>
  <c r="Q620" i="1"/>
  <c r="Q621" i="1"/>
  <c r="Q502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91" i="1"/>
  <c r="Q692" i="1"/>
  <c r="Q693" i="1"/>
  <c r="Q694" i="1"/>
  <c r="Q695" i="1"/>
  <c r="Q696" i="1"/>
  <c r="Q697" i="1"/>
  <c r="Q699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91" i="1"/>
  <c r="Q792" i="1"/>
  <c r="Q626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9" i="1"/>
  <c r="Q830" i="1"/>
  <c r="Q831" i="1"/>
  <c r="Q832" i="1"/>
  <c r="Q833" i="1"/>
  <c r="Q834" i="1"/>
  <c r="Q835" i="1"/>
  <c r="Q836" i="1"/>
  <c r="Q837" i="1"/>
  <c r="Q838" i="1"/>
  <c r="Q839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879" i="1"/>
  <c r="Q880" i="1"/>
  <c r="Q148" i="1"/>
  <c r="Q869" i="1"/>
  <c r="Q4" i="1"/>
  <c r="X62" i="3" l="1"/>
  <c r="S51" i="3"/>
  <c r="N62" i="3"/>
  <c r="G62" i="3"/>
  <c r="C62" i="3"/>
  <c r="X61" i="3"/>
  <c r="N61" i="3"/>
  <c r="G61" i="3"/>
  <c r="E61" i="3"/>
  <c r="C61" i="3"/>
  <c r="X60" i="3"/>
  <c r="N60" i="3"/>
  <c r="G60" i="3"/>
  <c r="E60" i="3"/>
  <c r="C60" i="3"/>
  <c r="X59" i="3"/>
  <c r="S49" i="3"/>
  <c r="G59" i="3"/>
  <c r="E59" i="3"/>
  <c r="C59" i="3"/>
  <c r="X58" i="3"/>
  <c r="G58" i="3"/>
  <c r="E58" i="3"/>
  <c r="C58" i="3"/>
  <c r="X40" i="3"/>
  <c r="S4" i="3"/>
  <c r="N40" i="3"/>
  <c r="E40" i="3"/>
  <c r="C40" i="3"/>
  <c r="X39" i="3"/>
  <c r="N39" i="3"/>
  <c r="G39" i="3"/>
  <c r="E39" i="3"/>
  <c r="C39" i="3"/>
  <c r="X38" i="3"/>
  <c r="S12" i="3"/>
  <c r="N38" i="3"/>
  <c r="E38" i="3"/>
  <c r="C38" i="3"/>
  <c r="X37" i="3"/>
  <c r="S54" i="3"/>
  <c r="N37" i="3"/>
  <c r="G37" i="3"/>
  <c r="E37" i="3"/>
  <c r="C37" i="3"/>
  <c r="X36" i="3"/>
  <c r="S48" i="3"/>
  <c r="N36" i="3"/>
  <c r="G36" i="3"/>
  <c r="E36" i="3"/>
  <c r="C36" i="3"/>
  <c r="X35" i="3"/>
  <c r="N35" i="3"/>
  <c r="G35" i="3"/>
  <c r="E35" i="3"/>
  <c r="C35" i="3"/>
  <c r="X34" i="3"/>
  <c r="G34" i="3"/>
  <c r="E34" i="3"/>
  <c r="C34" i="3"/>
  <c r="X33" i="3"/>
  <c r="G33" i="3"/>
  <c r="E33" i="3"/>
  <c r="C33" i="3"/>
  <c r="X32" i="3"/>
  <c r="G32" i="3"/>
  <c r="E32" i="3"/>
  <c r="C32" i="3"/>
  <c r="X31" i="3"/>
  <c r="G31" i="3"/>
  <c r="E31" i="3"/>
  <c r="C31" i="3"/>
  <c r="X30" i="3"/>
  <c r="G30" i="3"/>
  <c r="E30" i="3"/>
  <c r="C30" i="3"/>
  <c r="X29" i="3"/>
  <c r="G29" i="3"/>
  <c r="E29" i="3"/>
  <c r="C29" i="3"/>
  <c r="X28" i="3"/>
  <c r="S53" i="3"/>
  <c r="G28" i="3"/>
  <c r="E28" i="3"/>
  <c r="X27" i="3"/>
  <c r="G27" i="3"/>
  <c r="E27" i="3"/>
  <c r="C27" i="3"/>
  <c r="X26" i="3"/>
  <c r="S20" i="3"/>
  <c r="E26" i="3"/>
  <c r="C26" i="3"/>
  <c r="X25" i="3"/>
  <c r="G25" i="3"/>
  <c r="E25" i="3"/>
  <c r="C25" i="3"/>
  <c r="X24" i="3"/>
  <c r="N24" i="3"/>
  <c r="G24" i="3"/>
  <c r="E24" i="3"/>
  <c r="C24" i="3"/>
  <c r="X23" i="3"/>
  <c r="S7" i="3"/>
  <c r="E23" i="3"/>
  <c r="C23" i="3"/>
  <c r="X6" i="3"/>
  <c r="N6" i="3"/>
  <c r="G6" i="3"/>
  <c r="E6" i="3"/>
  <c r="C6" i="3"/>
  <c r="X54" i="3"/>
  <c r="G54" i="3"/>
  <c r="E54" i="3"/>
  <c r="X53" i="3"/>
  <c r="N53" i="3"/>
  <c r="G53" i="3"/>
  <c r="E53" i="3"/>
  <c r="C53" i="3"/>
  <c r="X52" i="3"/>
  <c r="E52" i="3"/>
  <c r="C52" i="3"/>
  <c r="X5" i="3"/>
  <c r="G5" i="3"/>
  <c r="E5" i="3"/>
  <c r="C5" i="3"/>
  <c r="X22" i="3"/>
  <c r="S52" i="3"/>
  <c r="N22" i="3"/>
  <c r="E22" i="3"/>
  <c r="C22" i="3"/>
  <c r="X21" i="3"/>
  <c r="S6" i="3"/>
  <c r="G21" i="3"/>
  <c r="E21" i="3"/>
  <c r="X17" i="3"/>
  <c r="S17" i="3"/>
  <c r="G17" i="3"/>
  <c r="C17" i="3"/>
  <c r="X16" i="3"/>
  <c r="S47" i="3"/>
  <c r="N16" i="3"/>
  <c r="G16" i="3"/>
  <c r="E16" i="3"/>
  <c r="C16" i="3"/>
  <c r="X15" i="3"/>
  <c r="S19" i="3"/>
  <c r="N15" i="3"/>
  <c r="G15" i="3"/>
  <c r="E15" i="3"/>
  <c r="C15" i="3"/>
  <c r="X14" i="3"/>
  <c r="N14" i="3"/>
  <c r="G14" i="3"/>
  <c r="E14" i="3"/>
  <c r="C14" i="3"/>
  <c r="X13" i="3"/>
  <c r="N13" i="3"/>
  <c r="G13" i="3"/>
  <c r="E13" i="3"/>
  <c r="C13" i="3"/>
  <c r="X51" i="3"/>
  <c r="N51" i="3"/>
  <c r="G51" i="3"/>
  <c r="E51" i="3"/>
  <c r="C51" i="3"/>
  <c r="X50" i="3"/>
  <c r="N50" i="3"/>
  <c r="G50" i="3"/>
  <c r="E50" i="3"/>
  <c r="C50" i="3"/>
  <c r="X49" i="3"/>
  <c r="N49" i="3"/>
  <c r="G49" i="3"/>
  <c r="E49" i="3"/>
  <c r="C49" i="3"/>
  <c r="X11" i="3"/>
  <c r="G11" i="3"/>
  <c r="E11" i="3"/>
  <c r="C11" i="3"/>
  <c r="X10" i="3"/>
  <c r="N10" i="3"/>
  <c r="G10" i="3"/>
  <c r="E10" i="3"/>
  <c r="C10" i="3"/>
  <c r="X9" i="3"/>
  <c r="G9" i="3"/>
  <c r="E9" i="3"/>
  <c r="C9" i="3"/>
  <c r="X20" i="3"/>
  <c r="S5" i="3"/>
  <c r="C20" i="3"/>
  <c r="X8" i="3"/>
  <c r="E8" i="3"/>
  <c r="C8" i="3"/>
  <c r="X4" i="3"/>
  <c r="S18" i="3"/>
  <c r="N4" i="3"/>
  <c r="G4" i="3"/>
  <c r="E4" i="3"/>
  <c r="C4" i="3"/>
  <c r="X12" i="3"/>
  <c r="S50" i="3"/>
  <c r="N12" i="3"/>
  <c r="G12" i="3"/>
  <c r="E12" i="3"/>
  <c r="C12" i="3"/>
  <c r="X48" i="3"/>
  <c r="N48" i="3"/>
  <c r="G48" i="3"/>
  <c r="E48" i="3"/>
  <c r="C48" i="3"/>
  <c r="X47" i="3"/>
  <c r="N47" i="3"/>
  <c r="G47" i="3"/>
  <c r="E47" i="3"/>
  <c r="C47" i="3"/>
  <c r="S19" i="4" l="1"/>
  <c r="S85" i="4"/>
  <c r="S96" i="4"/>
  <c r="S47" i="4"/>
  <c r="B552" i="1" l="1"/>
  <c r="D552" i="1"/>
  <c r="F552" i="1"/>
  <c r="L552" i="1"/>
  <c r="O553" i="1"/>
  <c r="T552" i="1"/>
  <c r="T530" i="1" l="1"/>
  <c r="O531" i="1"/>
  <c r="L530" i="1"/>
  <c r="F530" i="1"/>
  <c r="D530" i="1"/>
  <c r="T529" i="1"/>
  <c r="O530" i="1"/>
  <c r="L529" i="1"/>
  <c r="F529" i="1"/>
  <c r="D529" i="1"/>
  <c r="B529" i="1"/>
  <c r="T71" i="1"/>
  <c r="O71" i="1"/>
  <c r="F71" i="1"/>
  <c r="D71" i="1"/>
  <c r="B71" i="1"/>
  <c r="L179" i="1"/>
  <c r="B850" i="1" l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6" i="4"/>
  <c r="Y87" i="4"/>
  <c r="Y88" i="4"/>
  <c r="Y89" i="4"/>
  <c r="Y90" i="4"/>
  <c r="Y91" i="4"/>
  <c r="Y92" i="4"/>
  <c r="Y93" i="4"/>
  <c r="Y94" i="4"/>
  <c r="Y95" i="4"/>
  <c r="Y97" i="4"/>
  <c r="Y98" i="4"/>
  <c r="Y99" i="4"/>
  <c r="Y100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6" i="4"/>
  <c r="T87" i="4"/>
  <c r="T88" i="4"/>
  <c r="T89" i="4"/>
  <c r="T90" i="4"/>
  <c r="T91" i="4"/>
  <c r="T92" i="4"/>
  <c r="T93" i="4"/>
  <c r="T94" i="4"/>
  <c r="T95" i="4"/>
  <c r="T97" i="4"/>
  <c r="T98" i="4"/>
  <c r="T99" i="4"/>
  <c r="T100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7" i="4"/>
  <c r="S98" i="4"/>
  <c r="S99" i="4"/>
  <c r="S100" i="4"/>
  <c r="S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2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7" i="4"/>
  <c r="O78" i="4"/>
  <c r="O79" i="4"/>
  <c r="O81" i="4"/>
  <c r="O84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7" i="4"/>
  <c r="E98" i="4"/>
  <c r="E99" i="4"/>
  <c r="E100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5" i="4"/>
  <c r="AA4" i="4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2" i="1"/>
  <c r="T73" i="1"/>
  <c r="T74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6" i="1"/>
  <c r="T140" i="1"/>
  <c r="T141" i="1"/>
  <c r="T144" i="1"/>
  <c r="T145" i="1"/>
  <c r="T146" i="1"/>
  <c r="T147" i="1"/>
  <c r="T149" i="1"/>
  <c r="T150" i="1"/>
  <c r="T151" i="1"/>
  <c r="T152" i="1"/>
  <c r="T153" i="1"/>
  <c r="T154" i="1"/>
  <c r="T156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53" i="1"/>
  <c r="T243" i="1"/>
  <c r="T244" i="1"/>
  <c r="T245" i="1"/>
  <c r="T246" i="1"/>
  <c r="T247" i="1"/>
  <c r="T248" i="1"/>
  <c r="T249" i="1"/>
  <c r="T250" i="1"/>
  <c r="T251" i="1"/>
  <c r="T254" i="1"/>
  <c r="T252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80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8" i="1"/>
  <c r="T390" i="1"/>
  <c r="T394" i="1"/>
  <c r="T395" i="1"/>
  <c r="T396" i="1"/>
  <c r="T397" i="1"/>
  <c r="T398" i="1"/>
  <c r="T399" i="1"/>
  <c r="T393" i="1"/>
  <c r="T400" i="1"/>
  <c r="T401" i="1"/>
  <c r="T402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2" i="1"/>
  <c r="T501" i="1"/>
  <c r="T510" i="1"/>
  <c r="T628" i="1"/>
  <c r="T629" i="1"/>
  <c r="T63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31" i="1"/>
  <c r="T137" i="1"/>
  <c r="T138" i="1"/>
  <c r="T391" i="1"/>
  <c r="T392" i="1"/>
  <c r="T532" i="1"/>
  <c r="T533" i="1"/>
  <c r="T534" i="1"/>
  <c r="T535" i="1"/>
  <c r="T536" i="1"/>
  <c r="T537" i="1"/>
  <c r="T538" i="1"/>
  <c r="T539" i="1"/>
  <c r="T540" i="1"/>
  <c r="T541" i="1"/>
  <c r="T543" i="1"/>
  <c r="T544" i="1"/>
  <c r="T545" i="1"/>
  <c r="T546" i="1"/>
  <c r="T547" i="1"/>
  <c r="T548" i="1"/>
  <c r="T551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93" i="1"/>
  <c r="T580" i="1"/>
  <c r="T592" i="1"/>
  <c r="T594" i="1"/>
  <c r="T595" i="1"/>
  <c r="T581" i="1"/>
  <c r="T596" i="1"/>
  <c r="T582" i="1"/>
  <c r="T583" i="1"/>
  <c r="T584" i="1"/>
  <c r="T585" i="1"/>
  <c r="T597" i="1"/>
  <c r="T586" i="1"/>
  <c r="T598" i="1"/>
  <c r="T587" i="1"/>
  <c r="T588" i="1"/>
  <c r="T599" i="1"/>
  <c r="T589" i="1"/>
  <c r="T600" i="1"/>
  <c r="T590" i="1"/>
  <c r="T601" i="1"/>
  <c r="T602" i="1"/>
  <c r="T591" i="1"/>
  <c r="T603" i="1"/>
  <c r="T604" i="1"/>
  <c r="T605" i="1"/>
  <c r="T612" i="1"/>
  <c r="T613" i="1"/>
  <c r="T614" i="1"/>
  <c r="T615" i="1"/>
  <c r="T616" i="1"/>
  <c r="T617" i="1"/>
  <c r="T618" i="1"/>
  <c r="T619" i="1"/>
  <c r="T620" i="1"/>
  <c r="T621" i="1"/>
  <c r="T626" i="1"/>
  <c r="T631" i="1"/>
  <c r="T632" i="1"/>
  <c r="T633" i="1"/>
  <c r="T634" i="1"/>
  <c r="T635" i="1"/>
  <c r="T636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91" i="1"/>
  <c r="T692" i="1"/>
  <c r="T693" i="1"/>
  <c r="T694" i="1"/>
  <c r="T695" i="1"/>
  <c r="T696" i="1"/>
  <c r="T697" i="1"/>
  <c r="T699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9" i="1"/>
  <c r="T830" i="1"/>
  <c r="T831" i="1"/>
  <c r="T832" i="1"/>
  <c r="T833" i="1"/>
  <c r="T834" i="1"/>
  <c r="T835" i="1"/>
  <c r="T836" i="1"/>
  <c r="T837" i="1"/>
  <c r="T838" i="1"/>
  <c r="T839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879" i="1"/>
  <c r="T880" i="1"/>
  <c r="T148" i="1"/>
  <c r="T869" i="1"/>
  <c r="T4" i="1"/>
  <c r="T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7" i="1"/>
  <c r="O78" i="1"/>
  <c r="O79" i="1"/>
  <c r="O80" i="1"/>
  <c r="O81" i="1"/>
  <c r="O140" i="1"/>
  <c r="O141" i="1"/>
  <c r="O144" i="1"/>
  <c r="O145" i="1"/>
  <c r="O146" i="1"/>
  <c r="O147" i="1"/>
  <c r="O149" i="1"/>
  <c r="O150" i="1"/>
  <c r="O151" i="1"/>
  <c r="O152" i="1"/>
  <c r="O153" i="1"/>
  <c r="O154" i="1"/>
  <c r="O156" i="1"/>
  <c r="O177" i="1"/>
  <c r="O178" i="1"/>
  <c r="O179" i="1"/>
  <c r="O180" i="1"/>
  <c r="O181" i="1"/>
  <c r="O182" i="1"/>
  <c r="O183" i="1"/>
  <c r="O184" i="1"/>
  <c r="O185" i="1"/>
  <c r="O186" i="1"/>
  <c r="O187" i="1"/>
  <c r="O215" i="1"/>
  <c r="O216" i="1"/>
  <c r="O217" i="1"/>
  <c r="O218" i="1"/>
  <c r="O219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81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9" i="1"/>
  <c r="O391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32" i="1"/>
  <c r="O433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44" i="1"/>
  <c r="O545" i="1"/>
  <c r="O546" i="1"/>
  <c r="O547" i="1"/>
  <c r="O548" i="1"/>
  <c r="O549" i="1"/>
  <c r="O552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632" i="1"/>
  <c r="O633" i="1"/>
  <c r="O634" i="1"/>
  <c r="O635" i="1"/>
  <c r="O636" i="1"/>
  <c r="O637" i="1"/>
  <c r="O692" i="1"/>
  <c r="O693" i="1"/>
  <c r="O694" i="1"/>
  <c r="O695" i="1"/>
  <c r="O696" i="1"/>
  <c r="O697" i="1"/>
  <c r="O698" i="1"/>
  <c r="O700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30" i="1"/>
  <c r="O831" i="1"/>
  <c r="O832" i="1"/>
  <c r="O833" i="1"/>
  <c r="O834" i="1"/>
  <c r="O835" i="1"/>
  <c r="O836" i="1"/>
  <c r="O837" i="1"/>
  <c r="O838" i="1"/>
  <c r="O839" i="1"/>
  <c r="O840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4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8" i="1"/>
  <c r="L29" i="1"/>
  <c r="L33" i="1"/>
  <c r="L34" i="1"/>
  <c r="L35" i="1"/>
  <c r="L39" i="1"/>
  <c r="L40" i="1"/>
  <c r="L42" i="1"/>
  <c r="L43" i="1"/>
  <c r="L44" i="1"/>
  <c r="L46" i="1"/>
  <c r="L47" i="1"/>
  <c r="L49" i="1"/>
  <c r="L52" i="1"/>
  <c r="L53" i="1"/>
  <c r="L56" i="1"/>
  <c r="L57" i="1"/>
  <c r="L58" i="1"/>
  <c r="L59" i="1"/>
  <c r="L60" i="1"/>
  <c r="L61" i="1"/>
  <c r="L63" i="1"/>
  <c r="L64" i="1"/>
  <c r="L66" i="1"/>
  <c r="L68" i="1"/>
  <c r="L69" i="1"/>
  <c r="L72" i="1"/>
  <c r="L7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8" i="1"/>
  <c r="L129" i="1"/>
  <c r="L130" i="1"/>
  <c r="L140" i="1"/>
  <c r="L145" i="1"/>
  <c r="L147" i="1"/>
  <c r="L150" i="1"/>
  <c r="L151" i="1"/>
  <c r="L152" i="1"/>
  <c r="L153" i="1"/>
  <c r="L176" i="1"/>
  <c r="L177" i="1"/>
  <c r="L178" i="1"/>
  <c r="L180" i="1"/>
  <c r="L181" i="1"/>
  <c r="L183" i="1"/>
  <c r="L184" i="1"/>
  <c r="L185" i="1"/>
  <c r="L186" i="1"/>
  <c r="L187" i="1"/>
  <c r="L193" i="1"/>
  <c r="L194" i="1"/>
  <c r="L195" i="1"/>
  <c r="L196" i="1"/>
  <c r="L197" i="1"/>
  <c r="L198" i="1"/>
  <c r="L200" i="1"/>
  <c r="L201" i="1"/>
  <c r="L202" i="1"/>
  <c r="L203" i="1"/>
  <c r="L206" i="1"/>
  <c r="L207" i="1"/>
  <c r="L208" i="1"/>
  <c r="L212" i="1"/>
  <c r="L218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7" i="1"/>
  <c r="L238" i="1"/>
  <c r="L239" i="1"/>
  <c r="L240" i="1"/>
  <c r="L241" i="1"/>
  <c r="L242" i="1"/>
  <c r="L253" i="1"/>
  <c r="L243" i="1"/>
  <c r="L244" i="1"/>
  <c r="L245" i="1"/>
  <c r="L247" i="1"/>
  <c r="L248" i="1"/>
  <c r="L249" i="1"/>
  <c r="L251" i="1"/>
  <c r="L254" i="1"/>
  <c r="L252" i="1"/>
  <c r="L263" i="1"/>
  <c r="L264" i="1"/>
  <c r="L266" i="1"/>
  <c r="L268" i="1"/>
  <c r="L270" i="1"/>
  <c r="L271" i="1"/>
  <c r="L275" i="1"/>
  <c r="L280" i="1"/>
  <c r="L281" i="1"/>
  <c r="L283" i="1"/>
  <c r="L285" i="1"/>
  <c r="L286" i="1"/>
  <c r="L290" i="1"/>
  <c r="L291" i="1"/>
  <c r="L293" i="1"/>
  <c r="L296" i="1"/>
  <c r="L298" i="1"/>
  <c r="L300" i="1"/>
  <c r="L302" i="1"/>
  <c r="L304" i="1"/>
  <c r="L305" i="1"/>
  <c r="L307" i="1"/>
  <c r="L313" i="1"/>
  <c r="L314" i="1"/>
  <c r="L315" i="1"/>
  <c r="L316" i="1"/>
  <c r="L317" i="1"/>
  <c r="L318" i="1"/>
  <c r="L319" i="1"/>
  <c r="L320" i="1"/>
  <c r="L321" i="1"/>
  <c r="L323" i="1"/>
  <c r="L328" i="1"/>
  <c r="L329" i="1"/>
  <c r="L330" i="1"/>
  <c r="L333" i="1"/>
  <c r="L380" i="1"/>
  <c r="L334" i="1"/>
  <c r="L335" i="1"/>
  <c r="L336" i="1"/>
  <c r="L339" i="1"/>
  <c r="L342" i="1"/>
  <c r="L343" i="1"/>
  <c r="L344" i="1"/>
  <c r="L346" i="1"/>
  <c r="L347" i="1"/>
  <c r="L350" i="1"/>
  <c r="L352" i="1"/>
  <c r="L353" i="1"/>
  <c r="L354" i="1"/>
  <c r="L357" i="1"/>
  <c r="L358" i="1"/>
  <c r="L359" i="1"/>
  <c r="L360" i="1"/>
  <c r="L362" i="1"/>
  <c r="L363" i="1"/>
  <c r="L364" i="1"/>
  <c r="L365" i="1"/>
  <c r="L366" i="1"/>
  <c r="L367" i="1"/>
  <c r="L368" i="1"/>
  <c r="L370" i="1"/>
  <c r="L371" i="1"/>
  <c r="L372" i="1"/>
  <c r="L374" i="1"/>
  <c r="L375" i="1"/>
  <c r="L376" i="1"/>
  <c r="L377" i="1"/>
  <c r="L378" i="1"/>
  <c r="L379" i="1"/>
  <c r="L388" i="1"/>
  <c r="L394" i="1"/>
  <c r="L395" i="1"/>
  <c r="L396" i="1"/>
  <c r="L397" i="1"/>
  <c r="L398" i="1"/>
  <c r="L399" i="1"/>
  <c r="L393" i="1"/>
  <c r="L400" i="1"/>
  <c r="L401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7" i="1"/>
  <c r="L431" i="1"/>
  <c r="L432" i="1"/>
  <c r="L433" i="1"/>
  <c r="L434" i="1"/>
  <c r="L435" i="1"/>
  <c r="L436" i="1"/>
  <c r="L437" i="1"/>
  <c r="L439" i="1"/>
  <c r="L441" i="1"/>
  <c r="L442" i="1"/>
  <c r="L444" i="1"/>
  <c r="L445" i="1"/>
  <c r="L446" i="1"/>
  <c r="L447" i="1"/>
  <c r="L448" i="1"/>
  <c r="L450" i="1"/>
  <c r="L451" i="1"/>
  <c r="L453" i="1"/>
  <c r="L454" i="1"/>
  <c r="L455" i="1"/>
  <c r="L456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4" i="1"/>
  <c r="L477" i="1"/>
  <c r="L478" i="1"/>
  <c r="L479" i="1"/>
  <c r="L480" i="1"/>
  <c r="L481" i="1"/>
  <c r="L482" i="1"/>
  <c r="L483" i="1"/>
  <c r="L486" i="1"/>
  <c r="L487" i="1"/>
  <c r="L488" i="1"/>
  <c r="L491" i="1"/>
  <c r="L492" i="1"/>
  <c r="L494" i="1"/>
  <c r="L495" i="1"/>
  <c r="L498" i="1"/>
  <c r="L499" i="1"/>
  <c r="L502" i="1"/>
  <c r="L501" i="1"/>
  <c r="L510" i="1"/>
  <c r="L629" i="1"/>
  <c r="L511" i="1"/>
  <c r="L512" i="1"/>
  <c r="L514" i="1"/>
  <c r="L515" i="1"/>
  <c r="L517" i="1"/>
  <c r="L519" i="1"/>
  <c r="L521" i="1"/>
  <c r="L523" i="1"/>
  <c r="L525" i="1"/>
  <c r="L526" i="1"/>
  <c r="L528" i="1"/>
  <c r="L531" i="1"/>
  <c r="L137" i="1"/>
  <c r="L392" i="1"/>
  <c r="L532" i="1"/>
  <c r="L533" i="1"/>
  <c r="L534" i="1"/>
  <c r="L536" i="1"/>
  <c r="L537" i="1"/>
  <c r="L538" i="1"/>
  <c r="L540" i="1"/>
  <c r="L541" i="1"/>
  <c r="L543" i="1"/>
  <c r="L544" i="1"/>
  <c r="L545" i="1"/>
  <c r="L548" i="1"/>
  <c r="L551" i="1"/>
  <c r="L553" i="1"/>
  <c r="L556" i="1"/>
  <c r="L557" i="1"/>
  <c r="L558" i="1"/>
  <c r="L559" i="1"/>
  <c r="L560" i="1"/>
  <c r="L562" i="1"/>
  <c r="L563" i="1"/>
  <c r="L564" i="1"/>
  <c r="L565" i="1"/>
  <c r="L567" i="1"/>
  <c r="L568" i="1"/>
  <c r="L569" i="1"/>
  <c r="L570" i="1"/>
  <c r="L572" i="1"/>
  <c r="L574" i="1"/>
  <c r="L575" i="1"/>
  <c r="L576" i="1"/>
  <c r="L577" i="1"/>
  <c r="L593" i="1"/>
  <c r="L594" i="1"/>
  <c r="L596" i="1"/>
  <c r="L582" i="1"/>
  <c r="L584" i="1"/>
  <c r="L585" i="1"/>
  <c r="L597" i="1"/>
  <c r="L586" i="1"/>
  <c r="L598" i="1"/>
  <c r="L588" i="1"/>
  <c r="L599" i="1"/>
  <c r="L600" i="1"/>
  <c r="L590" i="1"/>
  <c r="L601" i="1"/>
  <c r="L602" i="1"/>
  <c r="L591" i="1"/>
  <c r="L603" i="1"/>
  <c r="L604" i="1"/>
  <c r="L612" i="1"/>
  <c r="L613" i="1"/>
  <c r="L614" i="1"/>
  <c r="L615" i="1"/>
  <c r="L616" i="1"/>
  <c r="L618" i="1"/>
  <c r="L619" i="1"/>
  <c r="L620" i="1"/>
  <c r="L621" i="1"/>
  <c r="L626" i="1"/>
  <c r="L636" i="1"/>
  <c r="L639" i="1"/>
  <c r="L643" i="1"/>
  <c r="L645" i="1"/>
  <c r="L648" i="1"/>
  <c r="L649" i="1"/>
  <c r="L650" i="1"/>
  <c r="L651" i="1"/>
  <c r="L653" i="1"/>
  <c r="L654" i="1"/>
  <c r="L657" i="1"/>
  <c r="L658" i="1"/>
  <c r="L659" i="1"/>
  <c r="L661" i="1"/>
  <c r="L663" i="1"/>
  <c r="L664" i="1"/>
  <c r="L665" i="1"/>
  <c r="L666" i="1"/>
  <c r="L668" i="1"/>
  <c r="L669" i="1"/>
  <c r="L670" i="1"/>
  <c r="L671" i="1"/>
  <c r="L673" i="1"/>
  <c r="L674" i="1"/>
  <c r="L677" i="1"/>
  <c r="L678" i="1"/>
  <c r="L694" i="1"/>
  <c r="L695" i="1"/>
  <c r="L696" i="1"/>
  <c r="L697" i="1"/>
  <c r="L699" i="1"/>
  <c r="L704" i="1"/>
  <c r="L705" i="1"/>
  <c r="L706" i="1"/>
  <c r="L707" i="1"/>
  <c r="L708" i="1"/>
  <c r="L709" i="1"/>
  <c r="L711" i="1"/>
  <c r="L712" i="1"/>
  <c r="L713" i="1"/>
  <c r="L714" i="1"/>
  <c r="L715" i="1"/>
  <c r="L716" i="1"/>
  <c r="L717" i="1"/>
  <c r="L719" i="1"/>
  <c r="L720" i="1"/>
  <c r="L721" i="1"/>
  <c r="L722" i="1"/>
  <c r="L723" i="1"/>
  <c r="L724" i="1"/>
  <c r="L725" i="1"/>
  <c r="L727" i="1"/>
  <c r="L730" i="1"/>
  <c r="L731" i="1"/>
  <c r="L732" i="1"/>
  <c r="L733" i="1"/>
  <c r="L734" i="1"/>
  <c r="L736" i="1"/>
  <c r="L737" i="1"/>
  <c r="L738" i="1"/>
  <c r="L740" i="1"/>
  <c r="L741" i="1"/>
  <c r="L743" i="1"/>
  <c r="L745" i="1"/>
  <c r="L746" i="1"/>
  <c r="L747" i="1"/>
  <c r="L748" i="1"/>
  <c r="L749" i="1"/>
  <c r="L750" i="1"/>
  <c r="L751" i="1"/>
  <c r="L752" i="1"/>
  <c r="L753" i="1"/>
  <c r="L756" i="1"/>
  <c r="L757" i="1"/>
  <c r="L758" i="1"/>
  <c r="L761" i="1"/>
  <c r="L762" i="1"/>
  <c r="L764" i="1"/>
  <c r="L765" i="1"/>
  <c r="L766" i="1"/>
  <c r="L767" i="1"/>
  <c r="L768" i="1"/>
  <c r="L769" i="1"/>
  <c r="L770" i="1"/>
  <c r="L771" i="1"/>
  <c r="L772" i="1"/>
  <c r="L773" i="1"/>
  <c r="L775" i="1"/>
  <c r="L792" i="1"/>
  <c r="L794" i="1"/>
  <c r="L795" i="1"/>
  <c r="L796" i="1"/>
  <c r="L799" i="1"/>
  <c r="L801" i="1"/>
  <c r="L803" i="1"/>
  <c r="L804" i="1"/>
  <c r="L806" i="1"/>
  <c r="L807" i="1"/>
  <c r="L808" i="1"/>
  <c r="L809" i="1"/>
  <c r="L810" i="1"/>
  <c r="L813" i="1"/>
  <c r="L814" i="1"/>
  <c r="L815" i="1"/>
  <c r="L816" i="1"/>
  <c r="L819" i="1"/>
  <c r="L821" i="1"/>
  <c r="L829" i="1"/>
  <c r="L831" i="1"/>
  <c r="L832" i="1"/>
  <c r="L835" i="1"/>
  <c r="L836" i="1"/>
  <c r="L838" i="1"/>
  <c r="L843" i="1"/>
  <c r="L844" i="1"/>
  <c r="L845" i="1"/>
  <c r="L846" i="1"/>
  <c r="L847" i="1"/>
  <c r="L848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158" i="1"/>
  <c r="L159" i="1"/>
  <c r="L160" i="1"/>
  <c r="L161" i="1"/>
  <c r="L163" i="1"/>
  <c r="L165" i="1"/>
  <c r="L166" i="1"/>
  <c r="L167" i="1"/>
  <c r="L169" i="1"/>
  <c r="L170" i="1"/>
  <c r="L171" i="1"/>
  <c r="L172" i="1"/>
  <c r="L880" i="1"/>
  <c r="L148" i="1"/>
  <c r="L4" i="1"/>
  <c r="L5" i="1"/>
  <c r="H24" i="1"/>
  <c r="H554" i="1"/>
  <c r="F7" i="1"/>
  <c r="F8" i="1"/>
  <c r="F9" i="1"/>
  <c r="F10" i="1"/>
  <c r="F11" i="1"/>
  <c r="F13" i="1"/>
  <c r="F15" i="1"/>
  <c r="F16" i="1"/>
  <c r="F17" i="1"/>
  <c r="F18" i="1"/>
  <c r="F19" i="1"/>
  <c r="F20" i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2" i="1"/>
  <c r="F73" i="1"/>
  <c r="F74" i="1"/>
  <c r="F78" i="1"/>
  <c r="F79" i="1"/>
  <c r="F81" i="1"/>
  <c r="F82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6" i="1"/>
  <c r="F140" i="1"/>
  <c r="F141" i="1"/>
  <c r="F144" i="1"/>
  <c r="F145" i="1"/>
  <c r="F146" i="1"/>
  <c r="F147" i="1"/>
  <c r="F151" i="1"/>
  <c r="F152" i="1"/>
  <c r="F153" i="1"/>
  <c r="F154" i="1"/>
  <c r="F156" i="1"/>
  <c r="F176" i="1"/>
  <c r="F177" i="1"/>
  <c r="F178" i="1"/>
  <c r="F179" i="1"/>
  <c r="F181" i="1"/>
  <c r="F182" i="1"/>
  <c r="F183" i="1"/>
  <c r="F184" i="1"/>
  <c r="F185" i="1"/>
  <c r="F186" i="1"/>
  <c r="F187" i="1"/>
  <c r="F189" i="1"/>
  <c r="F190" i="1"/>
  <c r="F191" i="1"/>
  <c r="F192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5" i="1"/>
  <c r="F216" i="1"/>
  <c r="F217" i="1"/>
  <c r="F218" i="1"/>
  <c r="F223" i="1"/>
  <c r="F224" i="1"/>
  <c r="F226" i="1"/>
  <c r="F227" i="1"/>
  <c r="F228" i="1"/>
  <c r="F230" i="1"/>
  <c r="F232" i="1"/>
  <c r="F233" i="1"/>
  <c r="F234" i="1"/>
  <c r="F235" i="1"/>
  <c r="F237" i="1"/>
  <c r="F238" i="1"/>
  <c r="F239" i="1"/>
  <c r="F240" i="1"/>
  <c r="F241" i="1"/>
  <c r="F242" i="1"/>
  <c r="F253" i="1"/>
  <c r="F243" i="1"/>
  <c r="F244" i="1"/>
  <c r="F247" i="1"/>
  <c r="F248" i="1"/>
  <c r="F249" i="1"/>
  <c r="F250" i="1"/>
  <c r="F251" i="1"/>
  <c r="F254" i="1"/>
  <c r="F252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7" i="1"/>
  <c r="F329" i="1"/>
  <c r="F330" i="1"/>
  <c r="F331" i="1"/>
  <c r="F332" i="1"/>
  <c r="F333" i="1"/>
  <c r="F380" i="1"/>
  <c r="F334" i="1"/>
  <c r="F336" i="1"/>
  <c r="F337" i="1"/>
  <c r="F338" i="1"/>
  <c r="F339" i="1"/>
  <c r="F340" i="1"/>
  <c r="F341" i="1"/>
  <c r="F342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8" i="1"/>
  <c r="F390" i="1"/>
  <c r="F394" i="1"/>
  <c r="F395" i="1"/>
  <c r="F396" i="1"/>
  <c r="F397" i="1"/>
  <c r="F398" i="1"/>
  <c r="F399" i="1"/>
  <c r="F393" i="1"/>
  <c r="F400" i="1"/>
  <c r="F401" i="1"/>
  <c r="F402" i="1"/>
  <c r="F404" i="1"/>
  <c r="F406" i="1"/>
  <c r="F409" i="1"/>
  <c r="F410" i="1"/>
  <c r="F411" i="1"/>
  <c r="F412" i="1"/>
  <c r="F413" i="1"/>
  <c r="F414" i="1"/>
  <c r="F415" i="1"/>
  <c r="F416" i="1"/>
  <c r="F417" i="1"/>
  <c r="F418" i="1"/>
  <c r="F420" i="1"/>
  <c r="F422" i="1"/>
  <c r="F423" i="1"/>
  <c r="F424" i="1"/>
  <c r="F425" i="1"/>
  <c r="F426" i="1"/>
  <c r="F427" i="1"/>
  <c r="F431" i="1"/>
  <c r="F432" i="1"/>
  <c r="F433" i="1"/>
  <c r="F434" i="1"/>
  <c r="F435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2" i="1"/>
  <c r="F501" i="1"/>
  <c r="F510" i="1"/>
  <c r="F629" i="1"/>
  <c r="F630" i="1"/>
  <c r="F511" i="1"/>
  <c r="F512" i="1"/>
  <c r="F513" i="1"/>
  <c r="F514" i="1"/>
  <c r="F515" i="1"/>
  <c r="F516" i="1"/>
  <c r="F517" i="1"/>
  <c r="F519" i="1"/>
  <c r="F520" i="1"/>
  <c r="F521" i="1"/>
  <c r="F522" i="1"/>
  <c r="F523" i="1"/>
  <c r="F524" i="1"/>
  <c r="F525" i="1"/>
  <c r="F526" i="1"/>
  <c r="F527" i="1"/>
  <c r="F528" i="1"/>
  <c r="F531" i="1"/>
  <c r="F137" i="1"/>
  <c r="F391" i="1"/>
  <c r="F392" i="1"/>
  <c r="F532" i="1"/>
  <c r="F534" i="1"/>
  <c r="F535" i="1"/>
  <c r="F536" i="1"/>
  <c r="F538" i="1"/>
  <c r="F539" i="1"/>
  <c r="F541" i="1"/>
  <c r="F543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93" i="1"/>
  <c r="F580" i="1"/>
  <c r="F592" i="1"/>
  <c r="F594" i="1"/>
  <c r="F581" i="1"/>
  <c r="F596" i="1"/>
  <c r="F582" i="1"/>
  <c r="F583" i="1"/>
  <c r="F584" i="1"/>
  <c r="F597" i="1"/>
  <c r="F586" i="1"/>
  <c r="F598" i="1"/>
  <c r="F587" i="1"/>
  <c r="F588" i="1"/>
  <c r="F589" i="1"/>
  <c r="F600" i="1"/>
  <c r="F590" i="1"/>
  <c r="F601" i="1"/>
  <c r="F602" i="1"/>
  <c r="F591" i="1"/>
  <c r="F603" i="1"/>
  <c r="F604" i="1"/>
  <c r="F605" i="1"/>
  <c r="F612" i="1"/>
  <c r="F613" i="1"/>
  <c r="F614" i="1"/>
  <c r="F615" i="1"/>
  <c r="F617" i="1"/>
  <c r="F618" i="1"/>
  <c r="F619" i="1"/>
  <c r="F620" i="1"/>
  <c r="F621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91" i="1"/>
  <c r="F692" i="1"/>
  <c r="F693" i="1"/>
  <c r="F694" i="1"/>
  <c r="F695" i="1"/>
  <c r="F696" i="1"/>
  <c r="F697" i="1"/>
  <c r="F699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4" i="1"/>
  <c r="F765" i="1"/>
  <c r="F767" i="1"/>
  <c r="F768" i="1"/>
  <c r="F769" i="1"/>
  <c r="F770" i="1"/>
  <c r="F771" i="1"/>
  <c r="F772" i="1"/>
  <c r="F773" i="1"/>
  <c r="F775" i="1"/>
  <c r="F776" i="1"/>
  <c r="F777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9" i="1"/>
  <c r="F829" i="1"/>
  <c r="F830" i="1"/>
  <c r="F831" i="1"/>
  <c r="F832" i="1"/>
  <c r="F833" i="1"/>
  <c r="F834" i="1"/>
  <c r="F835" i="1"/>
  <c r="F836" i="1"/>
  <c r="F837" i="1"/>
  <c r="F838" i="1"/>
  <c r="F839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879" i="1"/>
  <c r="F880" i="1"/>
  <c r="F148" i="1"/>
  <c r="F4" i="1"/>
  <c r="F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3" i="1"/>
  <c r="D134" i="1"/>
  <c r="D135" i="1"/>
  <c r="D140" i="1"/>
  <c r="D144" i="1"/>
  <c r="D145" i="1"/>
  <c r="D146" i="1"/>
  <c r="D147" i="1"/>
  <c r="D149" i="1"/>
  <c r="D150" i="1"/>
  <c r="D151" i="1"/>
  <c r="D152" i="1"/>
  <c r="D154" i="1"/>
  <c r="D156" i="1"/>
  <c r="D176" i="1"/>
  <c r="D177" i="1"/>
  <c r="D178" i="1"/>
  <c r="D179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6" i="1"/>
  <c r="D238" i="1"/>
  <c r="D239" i="1"/>
  <c r="D241" i="1"/>
  <c r="D242" i="1"/>
  <c r="D253" i="1"/>
  <c r="D243" i="1"/>
  <c r="D244" i="1"/>
  <c r="D245" i="1"/>
  <c r="D246" i="1"/>
  <c r="D247" i="1"/>
  <c r="D248" i="1"/>
  <c r="D249" i="1"/>
  <c r="D254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9" i="1"/>
  <c r="D321" i="1"/>
  <c r="D322" i="1"/>
  <c r="D323" i="1"/>
  <c r="D324" i="1"/>
  <c r="D325" i="1"/>
  <c r="D326" i="1"/>
  <c r="D327" i="1"/>
  <c r="D330" i="1"/>
  <c r="D331" i="1"/>
  <c r="D332" i="1"/>
  <c r="D380" i="1"/>
  <c r="D334" i="1"/>
  <c r="D336" i="1"/>
  <c r="D337" i="1"/>
  <c r="D338" i="1"/>
  <c r="D339" i="1"/>
  <c r="D340" i="1"/>
  <c r="D341" i="1"/>
  <c r="D343" i="1"/>
  <c r="D345" i="1"/>
  <c r="D346" i="1"/>
  <c r="D347" i="1"/>
  <c r="D348" i="1"/>
  <c r="D349" i="1"/>
  <c r="D351" i="1"/>
  <c r="D353" i="1"/>
  <c r="D354" i="1"/>
  <c r="D355" i="1"/>
  <c r="D356" i="1"/>
  <c r="D357" i="1"/>
  <c r="D358" i="1"/>
  <c r="D360" i="1"/>
  <c r="D362" i="1"/>
  <c r="D363" i="1"/>
  <c r="D364" i="1"/>
  <c r="D366" i="1"/>
  <c r="D367" i="1"/>
  <c r="D369" i="1"/>
  <c r="D370" i="1"/>
  <c r="D371" i="1"/>
  <c r="D372" i="1"/>
  <c r="D373" i="1"/>
  <c r="D374" i="1"/>
  <c r="D375" i="1"/>
  <c r="D377" i="1"/>
  <c r="D378" i="1"/>
  <c r="D379" i="1"/>
  <c r="D388" i="1"/>
  <c r="D390" i="1"/>
  <c r="D394" i="1"/>
  <c r="D395" i="1"/>
  <c r="D396" i="1"/>
  <c r="D397" i="1"/>
  <c r="D398" i="1"/>
  <c r="D399" i="1"/>
  <c r="D393" i="1"/>
  <c r="D400" i="1"/>
  <c r="D401" i="1"/>
  <c r="D402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5" i="1"/>
  <c r="D466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90" i="1"/>
  <c r="D491" i="1"/>
  <c r="D493" i="1"/>
  <c r="D494" i="1"/>
  <c r="D495" i="1"/>
  <c r="D498" i="1"/>
  <c r="D499" i="1"/>
  <c r="D500" i="1"/>
  <c r="D501" i="1"/>
  <c r="D510" i="1"/>
  <c r="D628" i="1"/>
  <c r="D629" i="1"/>
  <c r="D63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31" i="1"/>
  <c r="D137" i="1"/>
  <c r="D138" i="1"/>
  <c r="D391" i="1"/>
  <c r="D392" i="1"/>
  <c r="D532" i="1"/>
  <c r="D533" i="1"/>
  <c r="D535" i="1"/>
  <c r="D536" i="1"/>
  <c r="D537" i="1"/>
  <c r="D538" i="1"/>
  <c r="D539" i="1"/>
  <c r="D541" i="1"/>
  <c r="D543" i="1"/>
  <c r="D544" i="1"/>
  <c r="D545" i="1"/>
  <c r="D546" i="1"/>
  <c r="D547" i="1"/>
  <c r="D548" i="1"/>
  <c r="D551" i="1"/>
  <c r="D553" i="1"/>
  <c r="D554" i="1"/>
  <c r="D555" i="1"/>
  <c r="D556" i="1"/>
  <c r="D557" i="1"/>
  <c r="D558" i="1"/>
  <c r="D559" i="1"/>
  <c r="D562" i="1"/>
  <c r="D564" i="1"/>
  <c r="D565" i="1"/>
  <c r="D566" i="1"/>
  <c r="D567" i="1"/>
  <c r="D568" i="1"/>
  <c r="D569" i="1"/>
  <c r="D570" i="1"/>
  <c r="D572" i="1"/>
  <c r="D573" i="1"/>
  <c r="D574" i="1"/>
  <c r="D575" i="1"/>
  <c r="D576" i="1"/>
  <c r="D577" i="1"/>
  <c r="D593" i="1"/>
  <c r="D580" i="1"/>
  <c r="D592" i="1"/>
  <c r="D594" i="1"/>
  <c r="D595" i="1"/>
  <c r="D581" i="1"/>
  <c r="D596" i="1"/>
  <c r="D582" i="1"/>
  <c r="D583" i="1"/>
  <c r="D584" i="1"/>
  <c r="D585" i="1"/>
  <c r="D597" i="1"/>
  <c r="D586" i="1"/>
  <c r="D598" i="1"/>
  <c r="D587" i="1"/>
  <c r="D588" i="1"/>
  <c r="D599" i="1"/>
  <c r="D589" i="1"/>
  <c r="D600" i="1"/>
  <c r="D590" i="1"/>
  <c r="D601" i="1"/>
  <c r="D602" i="1"/>
  <c r="D591" i="1"/>
  <c r="D603" i="1"/>
  <c r="D605" i="1"/>
  <c r="D612" i="1"/>
  <c r="D613" i="1"/>
  <c r="D614" i="1"/>
  <c r="D615" i="1"/>
  <c r="D616" i="1"/>
  <c r="D617" i="1"/>
  <c r="D618" i="1"/>
  <c r="D619" i="1"/>
  <c r="D620" i="1"/>
  <c r="D621" i="1"/>
  <c r="D626" i="1"/>
  <c r="D631" i="1"/>
  <c r="D632" i="1"/>
  <c r="D633" i="1"/>
  <c r="D634" i="1"/>
  <c r="D636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2" i="1"/>
  <c r="D673" i="1"/>
  <c r="D674" i="1"/>
  <c r="D675" i="1"/>
  <c r="D677" i="1"/>
  <c r="D678" i="1"/>
  <c r="D691" i="1"/>
  <c r="D692" i="1"/>
  <c r="D694" i="1"/>
  <c r="D696" i="1"/>
  <c r="D697" i="1"/>
  <c r="D699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9" i="1"/>
  <c r="D830" i="1"/>
  <c r="D831" i="1"/>
  <c r="D832" i="1"/>
  <c r="D833" i="1"/>
  <c r="D834" i="1"/>
  <c r="D835" i="1"/>
  <c r="D836" i="1"/>
  <c r="D837" i="1"/>
  <c r="D838" i="1"/>
  <c r="D839" i="1"/>
  <c r="D843" i="1"/>
  <c r="D844" i="1"/>
  <c r="D845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879" i="1"/>
  <c r="D880" i="1"/>
  <c r="D148" i="1"/>
  <c r="D869" i="1"/>
  <c r="D4" i="1"/>
  <c r="D6" i="1"/>
  <c r="D7" i="1"/>
  <c r="D5" i="1"/>
  <c r="B8" i="1"/>
  <c r="B9" i="1"/>
  <c r="B11" i="1"/>
  <c r="B12" i="1"/>
  <c r="B13" i="1"/>
  <c r="B14" i="1"/>
  <c r="B15" i="1"/>
  <c r="B17" i="1"/>
  <c r="B18" i="1"/>
  <c r="B20" i="1"/>
  <c r="B21" i="1"/>
  <c r="B22" i="1"/>
  <c r="B23" i="1"/>
  <c r="B24" i="1"/>
  <c r="B28" i="1"/>
  <c r="B29" i="1"/>
  <c r="B31" i="1"/>
  <c r="B32" i="1"/>
  <c r="B33" i="1"/>
  <c r="B34" i="1"/>
  <c r="B35" i="1"/>
  <c r="B36" i="1"/>
  <c r="B39" i="1"/>
  <c r="B40" i="1"/>
  <c r="B41" i="1"/>
  <c r="B44" i="1"/>
  <c r="B46" i="1"/>
  <c r="B47" i="1"/>
  <c r="B177" i="1"/>
  <c r="B298" i="1"/>
  <c r="B3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8" i="1"/>
  <c r="B109" i="1"/>
  <c r="B110" i="1"/>
  <c r="B111" i="1"/>
  <c r="B112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3" i="1"/>
  <c r="B134" i="1"/>
  <c r="B135" i="1"/>
  <c r="B136" i="1"/>
  <c r="B140" i="1"/>
  <c r="B141" i="1"/>
  <c r="B144" i="1"/>
  <c r="B145" i="1"/>
  <c r="B146" i="1"/>
  <c r="B147" i="1"/>
  <c r="B149" i="1"/>
  <c r="B150" i="1"/>
  <c r="B151" i="1"/>
  <c r="B152" i="1"/>
  <c r="B156" i="1"/>
  <c r="B176" i="1"/>
  <c r="B48" i="1"/>
  <c r="B178" i="1"/>
  <c r="B179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3" i="1"/>
  <c r="B195" i="1"/>
  <c r="B196" i="1"/>
  <c r="B197" i="1"/>
  <c r="B199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6" i="1"/>
  <c r="B217" i="1"/>
  <c r="B218" i="1"/>
  <c r="B222" i="1"/>
  <c r="B223" i="1"/>
  <c r="B224" i="1"/>
  <c r="B225" i="1"/>
  <c r="B226" i="1"/>
  <c r="B227" i="1"/>
  <c r="B228" i="1"/>
  <c r="B229" i="1"/>
  <c r="B230" i="1"/>
  <c r="B231" i="1"/>
  <c r="B235" i="1"/>
  <c r="B237" i="1"/>
  <c r="B4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1" i="1"/>
  <c r="B292" i="1"/>
  <c r="B293" i="1"/>
  <c r="B294" i="1"/>
  <c r="B296" i="1"/>
  <c r="B421" i="1"/>
  <c r="B299" i="1"/>
  <c r="B300" i="1"/>
  <c r="B301" i="1"/>
  <c r="B302" i="1"/>
  <c r="B303" i="1"/>
  <c r="B304" i="1"/>
  <c r="B305" i="1"/>
  <c r="B306" i="1"/>
  <c r="B307" i="1"/>
  <c r="B312" i="1"/>
  <c r="B313" i="1"/>
  <c r="B314" i="1"/>
  <c r="B315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3" i="1"/>
  <c r="B380" i="1"/>
  <c r="B334" i="1"/>
  <c r="B335" i="1"/>
  <c r="B336" i="1"/>
  <c r="B337" i="1"/>
  <c r="B338" i="1"/>
  <c r="B339" i="1"/>
  <c r="B340" i="1"/>
  <c r="B342" i="1"/>
  <c r="B344" i="1"/>
  <c r="B345" i="1"/>
  <c r="B346" i="1"/>
  <c r="B347" i="1"/>
  <c r="B453" i="1"/>
  <c r="B349" i="1"/>
  <c r="B350" i="1"/>
  <c r="B351" i="1"/>
  <c r="B353" i="1"/>
  <c r="B355" i="1"/>
  <c r="B356" i="1"/>
  <c r="B357" i="1"/>
  <c r="B358" i="1"/>
  <c r="B360" i="1"/>
  <c r="B361" i="1"/>
  <c r="B362" i="1"/>
  <c r="B363" i="1"/>
  <c r="B368" i="1"/>
  <c r="B369" i="1"/>
  <c r="B370" i="1"/>
  <c r="B371" i="1"/>
  <c r="B373" i="1"/>
  <c r="B374" i="1"/>
  <c r="B376" i="1"/>
  <c r="B377" i="1"/>
  <c r="B378" i="1"/>
  <c r="B379" i="1"/>
  <c r="B388" i="1"/>
  <c r="B390" i="1"/>
  <c r="B394" i="1"/>
  <c r="B395" i="1"/>
  <c r="B396" i="1"/>
  <c r="B397" i="1"/>
  <c r="B398" i="1"/>
  <c r="B399" i="1"/>
  <c r="B393" i="1"/>
  <c r="B400" i="1"/>
  <c r="B401" i="1"/>
  <c r="B479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523" i="1"/>
  <c r="B423" i="1"/>
  <c r="B425" i="1"/>
  <c r="B426" i="1"/>
  <c r="B431" i="1"/>
  <c r="B432" i="1"/>
  <c r="B433" i="1"/>
  <c r="B434" i="1"/>
  <c r="B435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4" i="1"/>
  <c r="B455" i="1"/>
  <c r="B456" i="1"/>
  <c r="B457" i="1"/>
  <c r="B458" i="1"/>
  <c r="B459" i="1"/>
  <c r="B460" i="1"/>
  <c r="B461" i="1"/>
  <c r="B462" i="1"/>
  <c r="B466" i="1"/>
  <c r="B467" i="1"/>
  <c r="B468" i="1"/>
  <c r="B469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1" i="1"/>
  <c r="B492" i="1"/>
  <c r="B493" i="1"/>
  <c r="B494" i="1"/>
  <c r="B495" i="1"/>
  <c r="B497" i="1"/>
  <c r="B498" i="1"/>
  <c r="B499" i="1"/>
  <c r="B500" i="1"/>
  <c r="B501" i="1"/>
  <c r="B510" i="1"/>
  <c r="B629" i="1"/>
  <c r="B630" i="1"/>
  <c r="B511" i="1"/>
  <c r="B513" i="1"/>
  <c r="B514" i="1"/>
  <c r="B515" i="1"/>
  <c r="B516" i="1"/>
  <c r="B517" i="1"/>
  <c r="B518" i="1"/>
  <c r="B519" i="1"/>
  <c r="B520" i="1"/>
  <c r="B521" i="1"/>
  <c r="B522" i="1"/>
  <c r="B659" i="1"/>
  <c r="B524" i="1"/>
  <c r="B525" i="1"/>
  <c r="B526" i="1"/>
  <c r="B527" i="1"/>
  <c r="B528" i="1"/>
  <c r="B837" i="1"/>
  <c r="B531" i="1"/>
  <c r="B137" i="1"/>
  <c r="B391" i="1"/>
  <c r="B392" i="1"/>
  <c r="B532" i="1"/>
  <c r="B533" i="1"/>
  <c r="B535" i="1"/>
  <c r="B536" i="1"/>
  <c r="B538" i="1"/>
  <c r="B539" i="1"/>
  <c r="B540" i="1"/>
  <c r="B541" i="1"/>
  <c r="B543" i="1"/>
  <c r="B544" i="1"/>
  <c r="B546" i="1"/>
  <c r="B547" i="1"/>
  <c r="B548" i="1"/>
  <c r="B551" i="1"/>
  <c r="B553" i="1"/>
  <c r="B554" i="1"/>
  <c r="B852" i="1"/>
  <c r="B556" i="1"/>
  <c r="B557" i="1"/>
  <c r="B559" i="1"/>
  <c r="B560" i="1"/>
  <c r="B562" i="1"/>
  <c r="B564" i="1"/>
  <c r="B565" i="1"/>
  <c r="B566" i="1"/>
  <c r="B567" i="1"/>
  <c r="B568" i="1"/>
  <c r="B569" i="1"/>
  <c r="B570" i="1"/>
  <c r="B572" i="1"/>
  <c r="B573" i="1"/>
  <c r="B574" i="1"/>
  <c r="B575" i="1"/>
  <c r="B576" i="1"/>
  <c r="B577" i="1"/>
  <c r="B593" i="1"/>
  <c r="B580" i="1"/>
  <c r="B592" i="1"/>
  <c r="B594" i="1"/>
  <c r="B595" i="1"/>
  <c r="B581" i="1"/>
  <c r="B596" i="1"/>
  <c r="B582" i="1"/>
  <c r="B583" i="1"/>
  <c r="B584" i="1"/>
  <c r="B585" i="1"/>
  <c r="B597" i="1"/>
  <c r="B586" i="1"/>
  <c r="B598" i="1"/>
  <c r="B587" i="1"/>
  <c r="B588" i="1"/>
  <c r="B599" i="1"/>
  <c r="B590" i="1"/>
  <c r="B601" i="1"/>
  <c r="B602" i="1"/>
  <c r="B591" i="1"/>
  <c r="B603" i="1"/>
  <c r="B605" i="1"/>
  <c r="B612" i="1"/>
  <c r="B613" i="1"/>
  <c r="B614" i="1"/>
  <c r="B615" i="1"/>
  <c r="B617" i="1"/>
  <c r="B618" i="1"/>
  <c r="B619" i="1"/>
  <c r="B620" i="1"/>
  <c r="B621" i="1"/>
  <c r="B631" i="1"/>
  <c r="B632" i="1"/>
  <c r="B633" i="1"/>
  <c r="B634" i="1"/>
  <c r="B636" i="1"/>
  <c r="B638" i="1"/>
  <c r="B639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5" i="1"/>
  <c r="B656" i="1"/>
  <c r="B4" i="1"/>
  <c r="B657" i="1"/>
  <c r="B658" i="1"/>
  <c r="B73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4" i="1"/>
  <c r="B675" i="1"/>
  <c r="B676" i="1"/>
  <c r="B677" i="1"/>
  <c r="B678" i="1"/>
  <c r="B691" i="1"/>
  <c r="B692" i="1"/>
  <c r="B693" i="1"/>
  <c r="B694" i="1"/>
  <c r="B696" i="1"/>
  <c r="B697" i="1"/>
  <c r="B699" i="1"/>
  <c r="B703" i="1"/>
  <c r="B704" i="1"/>
  <c r="B705" i="1"/>
  <c r="B706" i="1"/>
  <c r="B707" i="1"/>
  <c r="B708" i="1"/>
  <c r="B709" i="1"/>
  <c r="B710" i="1"/>
  <c r="B711" i="1"/>
  <c r="B712" i="1"/>
  <c r="B714" i="1"/>
  <c r="B715" i="1"/>
  <c r="B716" i="1"/>
  <c r="B717" i="1"/>
  <c r="B718" i="1"/>
  <c r="B719" i="1"/>
  <c r="B720" i="1"/>
  <c r="B721" i="1"/>
  <c r="B722" i="1"/>
  <c r="B723" i="1"/>
  <c r="B724" i="1"/>
  <c r="B727" i="1"/>
  <c r="B728" i="1"/>
  <c r="B732" i="1"/>
  <c r="B733" i="1"/>
  <c r="B734" i="1"/>
  <c r="B735" i="1"/>
  <c r="B736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7" i="1"/>
  <c r="B791" i="1"/>
  <c r="B792" i="1"/>
  <c r="B793" i="1"/>
  <c r="B794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8" i="1"/>
  <c r="B819" i="1"/>
  <c r="B820" i="1"/>
  <c r="B821" i="1"/>
  <c r="B829" i="1"/>
  <c r="B830" i="1"/>
  <c r="B831" i="1"/>
  <c r="B832" i="1"/>
  <c r="B833" i="1"/>
  <c r="B834" i="1"/>
  <c r="B835" i="1"/>
  <c r="B836" i="1"/>
  <c r="B838" i="1"/>
  <c r="B839" i="1"/>
  <c r="B843" i="1"/>
  <c r="B844" i="1"/>
  <c r="B845" i="1"/>
  <c r="B846" i="1"/>
  <c r="B847" i="1"/>
  <c r="B848" i="1"/>
  <c r="B849" i="1"/>
  <c r="B74" i="1"/>
  <c r="B106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879" i="1"/>
  <c r="B880" i="1"/>
  <c r="B869" i="1"/>
  <c r="B7" i="1"/>
  <c r="B6" i="1"/>
  <c r="B5" i="1"/>
  <c r="V4" i="1" l="1"/>
</calcChain>
</file>

<file path=xl/sharedStrings.xml><?xml version="1.0" encoding="utf-8"?>
<sst xmlns="http://schemas.openxmlformats.org/spreadsheetml/2006/main" count="21660" uniqueCount="4191">
  <si>
    <t>APELLIDO PATERNO</t>
  </si>
  <si>
    <t>APELLIDO MATERNO</t>
  </si>
  <si>
    <t>NOMBRE</t>
  </si>
  <si>
    <t>SEXO</t>
  </si>
  <si>
    <t>EDAD</t>
  </si>
  <si>
    <t>TELÉFONO</t>
  </si>
  <si>
    <t>CALLE</t>
  </si>
  <si>
    <t>NÚMERO</t>
  </si>
  <si>
    <t>COLONIA Ó COMUNIDAD</t>
  </si>
  <si>
    <t>CABECERA Ó DELEGACIÓN</t>
  </si>
  <si>
    <t>MIEMBROS DE LA FAMILIA</t>
  </si>
  <si>
    <t>JUSTIFICACIÓN</t>
  </si>
  <si>
    <t xml:space="preserve">Beneficiarios PROGRAMA EMERGENTE DE ASISTENCIA ALIMENTARIA - ENTREGA 1 </t>
  </si>
  <si>
    <t xml:space="preserve">diaz </t>
  </si>
  <si>
    <t>segura</t>
  </si>
  <si>
    <t xml:space="preserve">mayra karina </t>
  </si>
  <si>
    <t>chiapas</t>
  </si>
  <si>
    <t>Agua blanca</t>
  </si>
  <si>
    <t>cabecera</t>
  </si>
  <si>
    <t xml:space="preserve">GUTIERREZ </t>
  </si>
  <si>
    <t>GUTIERREZ</t>
  </si>
  <si>
    <t>MA GUADALUPE</t>
  </si>
  <si>
    <t xml:space="preserve">MUJER </t>
  </si>
  <si>
    <t>CAMPECHE</t>
  </si>
  <si>
    <t>Muñoz</t>
  </si>
  <si>
    <t>Becerra</t>
  </si>
  <si>
    <t>Leslie Betzaly</t>
  </si>
  <si>
    <t>mujer</t>
  </si>
  <si>
    <t xml:space="preserve">Nuevo leon </t>
  </si>
  <si>
    <t>Madre Soltera</t>
  </si>
  <si>
    <t xml:space="preserve">NAVARRO </t>
  </si>
  <si>
    <t>MENDOZA</t>
  </si>
  <si>
    <t xml:space="preserve">MARIA GRISELDA </t>
  </si>
  <si>
    <t>MUJER</t>
  </si>
  <si>
    <t>RIO BRAVO</t>
  </si>
  <si>
    <t>BACHILLERES</t>
  </si>
  <si>
    <t xml:space="preserve">TINAJERO </t>
  </si>
  <si>
    <t>CARDONA</t>
  </si>
  <si>
    <t>LORENA</t>
  </si>
  <si>
    <t>CIENCIAS QUIMICAS</t>
  </si>
  <si>
    <t>Alvarez</t>
  </si>
  <si>
    <t xml:space="preserve">Valladolid </t>
  </si>
  <si>
    <t>Karla juanita</t>
  </si>
  <si>
    <t>Naranjo</t>
  </si>
  <si>
    <t>Bellavista</t>
  </si>
  <si>
    <t xml:space="preserve">CERVATES </t>
  </si>
  <si>
    <t>PEREZ</t>
  </si>
  <si>
    <t>TOMAS sixto</t>
  </si>
  <si>
    <t>HOMBRE</t>
  </si>
  <si>
    <t>Manzanos</t>
  </si>
  <si>
    <t>Feliciano</t>
  </si>
  <si>
    <t>Jimenez</t>
  </si>
  <si>
    <t>Eva</t>
  </si>
  <si>
    <t>Adulto Mayor</t>
  </si>
  <si>
    <t>Flores</t>
  </si>
  <si>
    <t>Ramos</t>
  </si>
  <si>
    <t>Ángela sarahi</t>
  </si>
  <si>
    <t>Reyes</t>
  </si>
  <si>
    <t>Mitchell</t>
  </si>
  <si>
    <t xml:space="preserve">Monte Everest </t>
  </si>
  <si>
    <t xml:space="preserve">LOPEZ </t>
  </si>
  <si>
    <t>AZUCENA</t>
  </si>
  <si>
    <t>Gonzalez</t>
  </si>
  <si>
    <t>Rivera</t>
  </si>
  <si>
    <t>Maura Ma. Eugenia</t>
  </si>
  <si>
    <t>Tulipan</t>
  </si>
  <si>
    <t>Viuda</t>
  </si>
  <si>
    <t>Guevara</t>
  </si>
  <si>
    <t>Nuño</t>
  </si>
  <si>
    <t>Evelia</t>
  </si>
  <si>
    <t>violeta</t>
  </si>
  <si>
    <t>Hernández</t>
  </si>
  <si>
    <t>Iñiguez</t>
  </si>
  <si>
    <t xml:space="preserve">Tovar </t>
  </si>
  <si>
    <t xml:space="preserve">María librada </t>
  </si>
  <si>
    <t>Guzman</t>
  </si>
  <si>
    <t>María de Jesús</t>
  </si>
  <si>
    <t>luna</t>
  </si>
  <si>
    <t>tavares</t>
  </si>
  <si>
    <t>Nancy</t>
  </si>
  <si>
    <t xml:space="preserve">Magnolias </t>
  </si>
  <si>
    <t xml:space="preserve">Martínez </t>
  </si>
  <si>
    <t xml:space="preserve">Ascencio </t>
  </si>
  <si>
    <t>Juana veronica</t>
  </si>
  <si>
    <t>Orozco</t>
  </si>
  <si>
    <t>Sepulveda</t>
  </si>
  <si>
    <t>María de los Angeles</t>
  </si>
  <si>
    <t>Xapozil</t>
  </si>
  <si>
    <t>Ramírez</t>
  </si>
  <si>
    <t>Discapacitado(a)</t>
  </si>
  <si>
    <t xml:space="preserve">RAMIREZ </t>
  </si>
  <si>
    <t>VALENCIA</t>
  </si>
  <si>
    <t>YESENIA</t>
  </si>
  <si>
    <t>Patricia</t>
  </si>
  <si>
    <t>RODRIGUEZ</t>
  </si>
  <si>
    <t>GOMEZ</t>
  </si>
  <si>
    <t xml:space="preserve">JUANA </t>
  </si>
  <si>
    <t>JUAREZ</t>
  </si>
  <si>
    <t xml:space="preserve">Rojas </t>
  </si>
  <si>
    <t xml:space="preserve">Ramirez </t>
  </si>
  <si>
    <t xml:space="preserve">Leticia </t>
  </si>
  <si>
    <t>enfermo(a) cronico(a)</t>
  </si>
  <si>
    <t xml:space="preserve">RUIZ </t>
  </si>
  <si>
    <t>MEDINA</t>
  </si>
  <si>
    <t>ARACELI</t>
  </si>
  <si>
    <t>Toledo</t>
  </si>
  <si>
    <t xml:space="preserve">Cuauhtemoc </t>
  </si>
  <si>
    <t xml:space="preserve">Privada reforma </t>
  </si>
  <si>
    <t xml:space="preserve">De la Torre </t>
  </si>
  <si>
    <t>Venegas</t>
  </si>
  <si>
    <t xml:space="preserve">Stephanie de Jesús </t>
  </si>
  <si>
    <t xml:space="preserve">Bellavista </t>
  </si>
  <si>
    <t>Galaxia</t>
  </si>
  <si>
    <t>Bugambilias</t>
  </si>
  <si>
    <t>Alcaraz</t>
  </si>
  <si>
    <t>Adriana</t>
  </si>
  <si>
    <t xml:space="preserve">CERRANO </t>
  </si>
  <si>
    <t xml:space="preserve">EPIFANIA LETICIA </t>
  </si>
  <si>
    <t xml:space="preserve">CALLE VIA </t>
  </si>
  <si>
    <t xml:space="preserve">CHAVEZ </t>
  </si>
  <si>
    <t xml:space="preserve">EDGAR ALBERTO </t>
  </si>
  <si>
    <t xml:space="preserve">HOMBRE </t>
  </si>
  <si>
    <t>Escobedo</t>
  </si>
  <si>
    <t>Mendez</t>
  </si>
  <si>
    <t>Leticia</t>
  </si>
  <si>
    <t>Tajín</t>
  </si>
  <si>
    <t>Esquivel</t>
  </si>
  <si>
    <t>Rodriguez</t>
  </si>
  <si>
    <t>Carmen leticia</t>
  </si>
  <si>
    <t>universo</t>
  </si>
  <si>
    <t xml:space="preserve">Rodriguez </t>
  </si>
  <si>
    <t>Miriam teresa</t>
  </si>
  <si>
    <t>Uxmal</t>
  </si>
  <si>
    <t xml:space="preserve">GARCIA </t>
  </si>
  <si>
    <t xml:space="preserve">MIRANDA </t>
  </si>
  <si>
    <t xml:space="preserve">MARIA DEL ROSARIO </t>
  </si>
  <si>
    <t xml:space="preserve">LUNA </t>
  </si>
  <si>
    <t>gomez</t>
  </si>
  <si>
    <t>rodriguez</t>
  </si>
  <si>
    <t xml:space="preserve">ana grecia   </t>
  </si>
  <si>
    <t xml:space="preserve">GONZALES </t>
  </si>
  <si>
    <t xml:space="preserve">MARIA ISABEL </t>
  </si>
  <si>
    <t>González</t>
  </si>
  <si>
    <t>Limón</t>
  </si>
  <si>
    <t>Lorena</t>
  </si>
  <si>
    <t>Huejotitán</t>
  </si>
  <si>
    <t xml:space="preserve">GUERRERO </t>
  </si>
  <si>
    <t xml:space="preserve">NATALIA </t>
  </si>
  <si>
    <t>nube</t>
  </si>
  <si>
    <t>Hermosillo</t>
  </si>
  <si>
    <t>Gomez</t>
  </si>
  <si>
    <t>Yolanda</t>
  </si>
  <si>
    <t>Omega</t>
  </si>
  <si>
    <t>HERMOSILLO</t>
  </si>
  <si>
    <t>ROBLES</t>
  </si>
  <si>
    <t>JAIME</t>
  </si>
  <si>
    <t xml:space="preserve">Calle noche </t>
  </si>
  <si>
    <t>Perez</t>
  </si>
  <si>
    <t xml:space="preserve">Brenda Guadalupe </t>
  </si>
  <si>
    <t>Davila</t>
  </si>
  <si>
    <t>Rita</t>
  </si>
  <si>
    <t>Cardona</t>
  </si>
  <si>
    <t>Carmen mireya</t>
  </si>
  <si>
    <t>Herrera</t>
  </si>
  <si>
    <t>Maldonado</t>
  </si>
  <si>
    <t>Jáuregui</t>
  </si>
  <si>
    <t>Vega</t>
  </si>
  <si>
    <t>Rosalina</t>
  </si>
  <si>
    <t>Chichen Itzá</t>
  </si>
  <si>
    <t>jimenez</t>
  </si>
  <si>
    <t>cuevas</t>
  </si>
  <si>
    <t xml:space="preserve">elivier   </t>
  </si>
  <si>
    <t xml:space="preserve">dia </t>
  </si>
  <si>
    <t>LOMELI</t>
  </si>
  <si>
    <t>GALVAN</t>
  </si>
  <si>
    <t>MIGUEL ANGEL</t>
  </si>
  <si>
    <t>Tulum</t>
  </si>
  <si>
    <t>Lopez</t>
  </si>
  <si>
    <t>Tinajero</t>
  </si>
  <si>
    <t>Katherine</t>
  </si>
  <si>
    <t>LOPEZ</t>
  </si>
  <si>
    <t>ALMARAZ</t>
  </si>
  <si>
    <t>JOSEFINA</t>
  </si>
  <si>
    <t>BUGAMBILIAS</t>
  </si>
  <si>
    <t>Martinez</t>
  </si>
  <si>
    <t>Jocobo</t>
  </si>
  <si>
    <t>GONZALEZ</t>
  </si>
  <si>
    <t>ZAMANTHA IRAZU</t>
  </si>
  <si>
    <t>HERNANDEZ</t>
  </si>
  <si>
    <t>LUCERO</t>
  </si>
  <si>
    <t>medina</t>
  </si>
  <si>
    <t>Elias</t>
  </si>
  <si>
    <t>Luna</t>
  </si>
  <si>
    <t>Moreno</t>
  </si>
  <si>
    <t>Mendoza</t>
  </si>
  <si>
    <t>Marta catalina</t>
  </si>
  <si>
    <t xml:space="preserve">Lopez </t>
  </si>
  <si>
    <t>Juana</t>
  </si>
  <si>
    <t>nuño</t>
  </si>
  <si>
    <t>ramirez</t>
  </si>
  <si>
    <t xml:space="preserve">anayeli guadalupe   </t>
  </si>
  <si>
    <t xml:space="preserve">NUÑO </t>
  </si>
  <si>
    <t xml:space="preserve">ARIANA </t>
  </si>
  <si>
    <t>Palma</t>
  </si>
  <si>
    <t>Lozano</t>
  </si>
  <si>
    <t>Martina</t>
  </si>
  <si>
    <t>PASTRAN</t>
  </si>
  <si>
    <t>MARIA LUISA</t>
  </si>
  <si>
    <t>Carbajal</t>
  </si>
  <si>
    <t>Yesica Maria</t>
  </si>
  <si>
    <t>Puga</t>
  </si>
  <si>
    <t>Esqueda</t>
  </si>
  <si>
    <t xml:space="preserve">Jaqueline </t>
  </si>
  <si>
    <t xml:space="preserve">RODRIGUEZ </t>
  </si>
  <si>
    <t>ALVAREZ</t>
  </si>
  <si>
    <t>REBECA</t>
  </si>
  <si>
    <t>Romero</t>
  </si>
  <si>
    <t>Dueñas</t>
  </si>
  <si>
    <t>Maria Gpe</t>
  </si>
  <si>
    <t>ruvalcaba</t>
  </si>
  <si>
    <t xml:space="preserve">maria guadalupe </t>
  </si>
  <si>
    <t xml:space="preserve">cosmos </t>
  </si>
  <si>
    <t xml:space="preserve">SANCHEZ </t>
  </si>
  <si>
    <t>VAZQUEZ</t>
  </si>
  <si>
    <t>SANDRA</t>
  </si>
  <si>
    <t>Torrez</t>
  </si>
  <si>
    <t>Karla adriana</t>
  </si>
  <si>
    <t>vargas</t>
  </si>
  <si>
    <t>Miguel</t>
  </si>
  <si>
    <t>Vazquez</t>
  </si>
  <si>
    <t>Ramirez</t>
  </si>
  <si>
    <t>Damariz Johana</t>
  </si>
  <si>
    <t>Tikal</t>
  </si>
  <si>
    <t>Zenteno</t>
  </si>
  <si>
    <t>Murguia</t>
  </si>
  <si>
    <t>Diana</t>
  </si>
  <si>
    <t>Tenochtitlan</t>
  </si>
  <si>
    <t>GLORIA</t>
  </si>
  <si>
    <t>Yesenia</t>
  </si>
  <si>
    <t>Octavio paz</t>
  </si>
  <si>
    <t>Camino ala mesa  tepetates</t>
  </si>
  <si>
    <t>Garcia</t>
  </si>
  <si>
    <t>Centro</t>
  </si>
  <si>
    <t>Arana</t>
  </si>
  <si>
    <t>Araceli</t>
  </si>
  <si>
    <t xml:space="preserve">Independencia </t>
  </si>
  <si>
    <t>López</t>
  </si>
  <si>
    <t>Cruz</t>
  </si>
  <si>
    <t>Graciela</t>
  </si>
  <si>
    <t>López rayón</t>
  </si>
  <si>
    <t>Álvarez</t>
  </si>
  <si>
    <t>tinajero</t>
  </si>
  <si>
    <t xml:space="preserve">Hidalgo </t>
  </si>
  <si>
    <t>OCAMPO</t>
  </si>
  <si>
    <t>Moctezuma</t>
  </si>
  <si>
    <t>Limon</t>
  </si>
  <si>
    <t>Rosa</t>
  </si>
  <si>
    <t>Aldama</t>
  </si>
  <si>
    <t>Reynoso</t>
  </si>
  <si>
    <t xml:space="preserve">Degollado </t>
  </si>
  <si>
    <t>Tapia</t>
  </si>
  <si>
    <t>De la Torre</t>
  </si>
  <si>
    <t xml:space="preserve">Álvarez </t>
  </si>
  <si>
    <t>Pulido</t>
  </si>
  <si>
    <t xml:space="preserve">Reforma </t>
  </si>
  <si>
    <t>Arambula</t>
  </si>
  <si>
    <t>Valadez</t>
  </si>
  <si>
    <t>hombre</t>
  </si>
  <si>
    <t xml:space="preserve">Cervantes </t>
  </si>
  <si>
    <t>J. Reyes</t>
  </si>
  <si>
    <t xml:space="preserve">Anita Hernandez </t>
  </si>
  <si>
    <t>Centro de modas</t>
  </si>
  <si>
    <t>ruiz</t>
  </si>
  <si>
    <t>flores</t>
  </si>
  <si>
    <t xml:space="preserve">yolanda  </t>
  </si>
  <si>
    <t xml:space="preserve">anita hernandez </t>
  </si>
  <si>
    <t>centro de modas</t>
  </si>
  <si>
    <t xml:space="preserve">Severino </t>
  </si>
  <si>
    <t>Murillo</t>
  </si>
  <si>
    <t>Olivia alejandra</t>
  </si>
  <si>
    <t>María del Rosario</t>
  </si>
  <si>
    <t>Centro de modas aún lado de la secundaria en una pensión de trailers</t>
  </si>
  <si>
    <t>Navarro</t>
  </si>
  <si>
    <t xml:space="preserve">Jose Guadalupe </t>
  </si>
  <si>
    <t>Rancho buena vista</t>
  </si>
  <si>
    <t xml:space="preserve">Centro de modas </t>
  </si>
  <si>
    <t>Aguilar</t>
  </si>
  <si>
    <t xml:space="preserve">Ciudad Perdida </t>
  </si>
  <si>
    <t>Antonia</t>
  </si>
  <si>
    <t xml:space="preserve">Puerto guaymas </t>
  </si>
  <si>
    <t>Aguirre</t>
  </si>
  <si>
    <t xml:space="preserve">Maria de jesus </t>
  </si>
  <si>
    <t xml:space="preserve">Puerto principe </t>
  </si>
  <si>
    <t>Diaz</t>
  </si>
  <si>
    <t xml:space="preserve">Maricela vanessa </t>
  </si>
  <si>
    <t>Esmeralda</t>
  </si>
  <si>
    <t>Puerto Peñasco</t>
  </si>
  <si>
    <t xml:space="preserve">ALVAREZ </t>
  </si>
  <si>
    <t xml:space="preserve">ARANA </t>
  </si>
  <si>
    <t xml:space="preserve">M . JOSEFINA </t>
  </si>
  <si>
    <t xml:space="preserve">HERNANDEZ </t>
  </si>
  <si>
    <t xml:space="preserve">IMELDA </t>
  </si>
  <si>
    <t xml:space="preserve">Aquino </t>
  </si>
  <si>
    <t xml:space="preserve">Jacobo </t>
  </si>
  <si>
    <t xml:space="preserve">Guillermina </t>
  </si>
  <si>
    <t xml:space="preserve">ARAMBULA </t>
  </si>
  <si>
    <t>TORRES</t>
  </si>
  <si>
    <t xml:space="preserve">MARIA GUADALUPE </t>
  </si>
  <si>
    <t xml:space="preserve">SAN FRANCISCO </t>
  </si>
  <si>
    <t>Maria</t>
  </si>
  <si>
    <t>Puerto acapulco</t>
  </si>
  <si>
    <t xml:space="preserve">BALTAZAR </t>
  </si>
  <si>
    <t>MARIA GPE</t>
  </si>
  <si>
    <t xml:space="preserve">PUERTO ESCONDIDO </t>
  </si>
  <si>
    <t>Bautista</t>
  </si>
  <si>
    <t>Omar Salvador</t>
  </si>
  <si>
    <t xml:space="preserve">Puerto Rosarito </t>
  </si>
  <si>
    <t xml:space="preserve">BECERRA </t>
  </si>
  <si>
    <t>PAIS</t>
  </si>
  <si>
    <t>DIEGO ERNESTO</t>
  </si>
  <si>
    <t xml:space="preserve">CARRILLO </t>
  </si>
  <si>
    <t xml:space="preserve">ELIZABETH EUNICE </t>
  </si>
  <si>
    <t>S/N</t>
  </si>
  <si>
    <t>Murguía</t>
  </si>
  <si>
    <t>Laura</t>
  </si>
  <si>
    <t xml:space="preserve">MENDOZA </t>
  </si>
  <si>
    <t xml:space="preserve">GALVES </t>
  </si>
  <si>
    <t xml:space="preserve">FLORES </t>
  </si>
  <si>
    <t xml:space="preserve">MARTHA CRISTINA </t>
  </si>
  <si>
    <t xml:space="preserve">Puerto manzanillo </t>
  </si>
  <si>
    <t>GARCIA</t>
  </si>
  <si>
    <t>TOVAR</t>
  </si>
  <si>
    <t>REYNA ESTEFANIA</t>
  </si>
  <si>
    <t>PUERTO ESCONDIDO</t>
  </si>
  <si>
    <t>murguia</t>
  </si>
  <si>
    <t>Elide Lizbeth</t>
  </si>
  <si>
    <t>ALMA ADRIANA ARACELI</t>
  </si>
  <si>
    <t>DAYANA</t>
  </si>
  <si>
    <t xml:space="preserve">Gutiérrez </t>
  </si>
  <si>
    <t xml:space="preserve">Rosales </t>
  </si>
  <si>
    <t xml:space="preserve">Puerto Mazatlán </t>
  </si>
  <si>
    <t>NUÑO</t>
  </si>
  <si>
    <t>MANUELA</t>
  </si>
  <si>
    <t>muñoz</t>
  </si>
  <si>
    <t>maria del carmen</t>
  </si>
  <si>
    <t xml:space="preserve">Jasso </t>
  </si>
  <si>
    <t xml:space="preserve">Mercedes  </t>
  </si>
  <si>
    <t>Jauregui</t>
  </si>
  <si>
    <t>Liliana</t>
  </si>
  <si>
    <t>Mujer</t>
  </si>
  <si>
    <t>Puerto Manzanillo</t>
  </si>
  <si>
    <t xml:space="preserve">Jimenez </t>
  </si>
  <si>
    <t>Miranda</t>
  </si>
  <si>
    <t>Angelica judith</t>
  </si>
  <si>
    <t>Lomeli</t>
  </si>
  <si>
    <t>Aguas</t>
  </si>
  <si>
    <t>Yanet alicia</t>
  </si>
  <si>
    <t xml:space="preserve">Puerto salinas Cruz </t>
  </si>
  <si>
    <t>IÑIGUEZ</t>
  </si>
  <si>
    <t>EFRAIN</t>
  </si>
  <si>
    <t>PRIVADA 3 CRUCES</t>
  </si>
  <si>
    <t>Torres</t>
  </si>
  <si>
    <t xml:space="preserve">Ma Guadalupe </t>
  </si>
  <si>
    <t>Puerto Acapulco</t>
  </si>
  <si>
    <t xml:space="preserve">López </t>
  </si>
  <si>
    <t xml:space="preserve">Franco </t>
  </si>
  <si>
    <t xml:space="preserve">Armando </t>
  </si>
  <si>
    <t xml:space="preserve">Aguascalientes </t>
  </si>
  <si>
    <t>mercado</t>
  </si>
  <si>
    <t>lupercio</t>
  </si>
  <si>
    <t xml:space="preserve">MERCADO </t>
  </si>
  <si>
    <t xml:space="preserve">Sandoval </t>
  </si>
  <si>
    <t>Susana</t>
  </si>
  <si>
    <t>Sandoval</t>
  </si>
  <si>
    <t>torres</t>
  </si>
  <si>
    <t>Puerto Vallarta</t>
  </si>
  <si>
    <t>Nava</t>
  </si>
  <si>
    <t>De la o</t>
  </si>
  <si>
    <t>María gudalupe</t>
  </si>
  <si>
    <t>Vargas</t>
  </si>
  <si>
    <t>Blanca Rosa</t>
  </si>
  <si>
    <t xml:space="preserve">Puerto Escondido </t>
  </si>
  <si>
    <t>Galvez</t>
  </si>
  <si>
    <t>Jose Juan manuel</t>
  </si>
  <si>
    <t>JIMENEZ</t>
  </si>
  <si>
    <t>ROSALBA</t>
  </si>
  <si>
    <t xml:space="preserve">JIMENEZ </t>
  </si>
  <si>
    <t>OLIVARES</t>
  </si>
  <si>
    <t>ALVIZO</t>
  </si>
  <si>
    <t>ANA MARIA</t>
  </si>
  <si>
    <t>Nuňo</t>
  </si>
  <si>
    <t>Rosario</t>
  </si>
  <si>
    <t xml:space="preserve">María de los Ángeles </t>
  </si>
  <si>
    <t>Padilla</t>
  </si>
  <si>
    <t xml:space="preserve">J.jesus  </t>
  </si>
  <si>
    <t>Manzanillo</t>
  </si>
  <si>
    <t xml:space="preserve">CASTELLANOS </t>
  </si>
  <si>
    <t xml:space="preserve">ALMA LILIANA </t>
  </si>
  <si>
    <t>Maria del Carmen</t>
  </si>
  <si>
    <t xml:space="preserve">Baja California Sur </t>
  </si>
  <si>
    <t>RAMIREZ</t>
  </si>
  <si>
    <t>rivera</t>
  </si>
  <si>
    <t>hernandez</t>
  </si>
  <si>
    <t>Soledad</t>
  </si>
  <si>
    <t xml:space="preserve">RIVERA </t>
  </si>
  <si>
    <t>JAUREGUI</t>
  </si>
  <si>
    <t xml:space="preserve">VIVIANA IMELDA </t>
  </si>
  <si>
    <t>Maria de jesus</t>
  </si>
  <si>
    <t>Raquel</t>
  </si>
  <si>
    <t xml:space="preserve">PARRA </t>
  </si>
  <si>
    <t xml:space="preserve">JULIA </t>
  </si>
  <si>
    <t xml:space="preserve">RODRÍGUEZ </t>
  </si>
  <si>
    <t xml:space="preserve">JIMÉNEZ </t>
  </si>
  <si>
    <t xml:space="preserve">BAUDELIA </t>
  </si>
  <si>
    <t>Mercado</t>
  </si>
  <si>
    <t xml:space="preserve">SANTOS </t>
  </si>
  <si>
    <t>MARIA</t>
  </si>
  <si>
    <t>PTO MARQUEZ</t>
  </si>
  <si>
    <t>SOLIS</t>
  </si>
  <si>
    <t>IMELDA</t>
  </si>
  <si>
    <t xml:space="preserve">AGUASCALIENTES </t>
  </si>
  <si>
    <t xml:space="preserve">TAPIA </t>
  </si>
  <si>
    <t>PULIDO</t>
  </si>
  <si>
    <t xml:space="preserve">MARIA ANGELICA </t>
  </si>
  <si>
    <t xml:space="preserve">VARGAS </t>
  </si>
  <si>
    <t xml:space="preserve">RAMOS </t>
  </si>
  <si>
    <t>ANA RAQUEL</t>
  </si>
  <si>
    <t>RAMOS</t>
  </si>
  <si>
    <t>ERIKA MARIA</t>
  </si>
  <si>
    <t xml:space="preserve">VAZQUEZ </t>
  </si>
  <si>
    <t>SEGURA</t>
  </si>
  <si>
    <t>ROSA MARIA</t>
  </si>
  <si>
    <t>MARIA GUADALUPE</t>
  </si>
  <si>
    <t>MARIA ELENA</t>
  </si>
  <si>
    <t>Campos</t>
  </si>
  <si>
    <t>Rancho el bajío</t>
  </si>
  <si>
    <t>El bajío</t>
  </si>
  <si>
    <t>CERVANTES</t>
  </si>
  <si>
    <t>KAREN MARLEN</t>
  </si>
  <si>
    <t>RANCHO EL BAJIO</t>
  </si>
  <si>
    <t>Cervantes</t>
  </si>
  <si>
    <t>Olivares</t>
  </si>
  <si>
    <t>José de Jesús</t>
  </si>
  <si>
    <t>Gutiérrez</t>
  </si>
  <si>
    <t xml:space="preserve">Gabriel </t>
  </si>
  <si>
    <t>Rancho El Bajío</t>
  </si>
  <si>
    <t>Delgado</t>
  </si>
  <si>
    <t>mojarro</t>
  </si>
  <si>
    <t>adriana lorena</t>
  </si>
  <si>
    <t>Carretera a tepatitlan</t>
  </si>
  <si>
    <t>El calabozo</t>
  </si>
  <si>
    <t>Ruiz</t>
  </si>
  <si>
    <t>Hulloa</t>
  </si>
  <si>
    <t>Ramona</t>
  </si>
  <si>
    <t>Visente guerrero</t>
  </si>
  <si>
    <t>Macias</t>
  </si>
  <si>
    <t>Irma Alejandra</t>
  </si>
  <si>
    <t>Privada 3 cruzes</t>
  </si>
  <si>
    <t>El ocote de Nuño</t>
  </si>
  <si>
    <t xml:space="preserve">Macias </t>
  </si>
  <si>
    <t>Elba citlali</t>
  </si>
  <si>
    <t xml:space="preserve">Camino viejo al ocote </t>
  </si>
  <si>
    <t>Guillen</t>
  </si>
  <si>
    <t>Rincon</t>
  </si>
  <si>
    <t>Diana maria</t>
  </si>
  <si>
    <t>Camino biejo al ocote</t>
  </si>
  <si>
    <t xml:space="preserve">Reynoso </t>
  </si>
  <si>
    <t>Lucero</t>
  </si>
  <si>
    <t xml:space="preserve">Privada camino al ocote </t>
  </si>
  <si>
    <t>Albo</t>
  </si>
  <si>
    <t xml:space="preserve">Santa fe </t>
  </si>
  <si>
    <t xml:space="preserve">El plan </t>
  </si>
  <si>
    <t xml:space="preserve">Miranda </t>
  </si>
  <si>
    <t>Pedro Albo</t>
  </si>
  <si>
    <t>Neri</t>
  </si>
  <si>
    <t>María Luisa</t>
  </si>
  <si>
    <t>Camarena</t>
  </si>
  <si>
    <t>Paula</t>
  </si>
  <si>
    <t>San jose de las flores</t>
  </si>
  <si>
    <t xml:space="preserve">Gonzalez </t>
  </si>
  <si>
    <t>Rocio</t>
  </si>
  <si>
    <t>El saucillo</t>
  </si>
  <si>
    <t>lomeli</t>
  </si>
  <si>
    <t>Lizbeth</t>
  </si>
  <si>
    <t xml:space="preserve">HERRERA </t>
  </si>
  <si>
    <t>MUÑOZ</t>
  </si>
  <si>
    <t>ANTONIO</t>
  </si>
  <si>
    <t>Claudia</t>
  </si>
  <si>
    <t xml:space="preserve">Morán </t>
  </si>
  <si>
    <t xml:space="preserve">Juan </t>
  </si>
  <si>
    <t>Santa Fe</t>
  </si>
  <si>
    <t>Carlos</t>
  </si>
  <si>
    <t>Prolongación hidalgo</t>
  </si>
  <si>
    <t>Irma</t>
  </si>
  <si>
    <t xml:space="preserve">Pri. Linda vista #802 </t>
  </si>
  <si>
    <t>El Salto de las Peñas</t>
  </si>
  <si>
    <t xml:space="preserve">Arambula </t>
  </si>
  <si>
    <t>coronado</t>
  </si>
  <si>
    <t xml:space="preserve">Lorena </t>
  </si>
  <si>
    <t>Ruvalcaba</t>
  </si>
  <si>
    <t xml:space="preserve">el trapiche </t>
  </si>
  <si>
    <t>FABIOLA</t>
  </si>
  <si>
    <t>MESA</t>
  </si>
  <si>
    <t>PADILLA</t>
  </si>
  <si>
    <t>MARIA DE JESUS</t>
  </si>
  <si>
    <t>PALOMAR</t>
  </si>
  <si>
    <t>Neave</t>
  </si>
  <si>
    <t>Magdalena</t>
  </si>
  <si>
    <t>Prolongacion  juarez</t>
  </si>
  <si>
    <t>Hidalgo</t>
  </si>
  <si>
    <t>RUIZ</t>
  </si>
  <si>
    <t>VIRGINIA</t>
  </si>
  <si>
    <t xml:space="preserve">SEGURA </t>
  </si>
  <si>
    <t>MARIA ISABEL</t>
  </si>
  <si>
    <t xml:space="preserve">PROL. MONTE EVERETST </t>
  </si>
  <si>
    <t>CRISTINA</t>
  </si>
  <si>
    <t xml:space="preserve">SAN JOSE DEL RIO </t>
  </si>
  <si>
    <t>Privada Morelos</t>
  </si>
  <si>
    <t xml:space="preserve">TORRES </t>
  </si>
  <si>
    <t>SANCHEZ</t>
  </si>
  <si>
    <t xml:space="preserve">CISNE </t>
  </si>
  <si>
    <t>Pérez</t>
  </si>
  <si>
    <t>Lucina Vianey</t>
  </si>
  <si>
    <t>MARISELA</t>
  </si>
  <si>
    <t xml:space="preserve">MARIA ELENA </t>
  </si>
  <si>
    <t xml:space="preserve">MORELOS </t>
  </si>
  <si>
    <t xml:space="preserve">VITAL </t>
  </si>
  <si>
    <t xml:space="preserve">GALVEZ </t>
  </si>
  <si>
    <t xml:space="preserve">LORENA LETICIA </t>
  </si>
  <si>
    <t>HIDALGO</t>
  </si>
  <si>
    <t>FEDERICO</t>
  </si>
  <si>
    <t xml:space="preserve">CORONA </t>
  </si>
  <si>
    <t xml:space="preserve">MARGARITA </t>
  </si>
  <si>
    <t xml:space="preserve">ARQUITECTURA </t>
  </si>
  <si>
    <t xml:space="preserve">FRACC UNIVERSIDAD </t>
  </si>
  <si>
    <t>RUVALCABA</t>
  </si>
  <si>
    <t xml:space="preserve">Av. La paz </t>
  </si>
  <si>
    <t>Fracc. Constitución</t>
  </si>
  <si>
    <t>Vanesa estefany</t>
  </si>
  <si>
    <t>ALDANA</t>
  </si>
  <si>
    <t>PETRA</t>
  </si>
  <si>
    <t xml:space="preserve">OLIVARES </t>
  </si>
  <si>
    <t>MA DEL ROSARIO</t>
  </si>
  <si>
    <t>gutierrez</t>
  </si>
  <si>
    <t>iñiguez</t>
  </si>
  <si>
    <t>Mayra Ramona</t>
  </si>
  <si>
    <t xml:space="preserve">de la Torre </t>
  </si>
  <si>
    <t xml:space="preserve">María del Refujio </t>
  </si>
  <si>
    <t>Gaspar Bolaños</t>
  </si>
  <si>
    <t>Nery</t>
  </si>
  <si>
    <t>Guadalupe</t>
  </si>
  <si>
    <t>Jiménez</t>
  </si>
  <si>
    <t>José Alfredo</t>
  </si>
  <si>
    <t>33 1267 4573</t>
  </si>
  <si>
    <t xml:space="preserve">Federico Ibarra </t>
  </si>
  <si>
    <t>Alba</t>
  </si>
  <si>
    <t xml:space="preserve">Mayra Alejandra </t>
  </si>
  <si>
    <t>Francisco Martin del campo</t>
  </si>
  <si>
    <t>Amezcua</t>
  </si>
  <si>
    <t>Salvador</t>
  </si>
  <si>
    <t>francisca</t>
  </si>
  <si>
    <t xml:space="preserve">Amezcua </t>
  </si>
  <si>
    <t>amezcua</t>
  </si>
  <si>
    <t>maria natividad</t>
  </si>
  <si>
    <t>Teresa</t>
  </si>
  <si>
    <t>Morales</t>
  </si>
  <si>
    <t>Cedillo</t>
  </si>
  <si>
    <t xml:space="preserve">Ma. Del Carmen </t>
  </si>
  <si>
    <t xml:space="preserve">Constitución </t>
  </si>
  <si>
    <t>Robles</t>
  </si>
  <si>
    <t xml:space="preserve">Angelica </t>
  </si>
  <si>
    <t>Romo</t>
  </si>
  <si>
    <t>Badillo</t>
  </si>
  <si>
    <t>Maria del refugio</t>
  </si>
  <si>
    <t xml:space="preserve">Gaspar bolaños </t>
  </si>
  <si>
    <t>Maria del Socrro</t>
  </si>
  <si>
    <t>Luis Manuel Rojas</t>
  </si>
  <si>
    <t>urenda</t>
  </si>
  <si>
    <t xml:space="preserve">Manuel Dávalos Ornelas </t>
  </si>
  <si>
    <t>Gutierrez</t>
  </si>
  <si>
    <t>Maria guadalupe</t>
  </si>
  <si>
    <t>Calle letania</t>
  </si>
  <si>
    <t>fracc. El rosario</t>
  </si>
  <si>
    <t>GALVEZ</t>
  </si>
  <si>
    <t>SILVA</t>
  </si>
  <si>
    <t>ANTONIA</t>
  </si>
  <si>
    <t>FERROCARRIL</t>
  </si>
  <si>
    <t>María</t>
  </si>
  <si>
    <t>Ferrocarril</t>
  </si>
  <si>
    <t>GUZMAN</t>
  </si>
  <si>
    <t>MARGARITA</t>
  </si>
  <si>
    <t>Mata</t>
  </si>
  <si>
    <t>Jorge Luis</t>
  </si>
  <si>
    <t>Magnolia</t>
  </si>
  <si>
    <t xml:space="preserve">PULIDO </t>
  </si>
  <si>
    <t>EDUWIGES</t>
  </si>
  <si>
    <t>PRIV HIGUERA</t>
  </si>
  <si>
    <t>Toscano</t>
  </si>
  <si>
    <t>Aide Galilea</t>
  </si>
  <si>
    <t>Sanchez</t>
  </si>
  <si>
    <t>Vázquez</t>
  </si>
  <si>
    <t>Isabel</t>
  </si>
  <si>
    <t>Misterios</t>
  </si>
  <si>
    <t xml:space="preserve">VALENCIA </t>
  </si>
  <si>
    <t>GPE  ELIZABETH</t>
  </si>
  <si>
    <t>Juana crstina</t>
  </si>
  <si>
    <t>Carretera a los altos k4</t>
  </si>
  <si>
    <t>Huejotitan</t>
  </si>
  <si>
    <t>García</t>
  </si>
  <si>
    <t>Teresa de jesus</t>
  </si>
  <si>
    <t xml:space="preserve">Carretera antigua a Tepatitlán </t>
  </si>
  <si>
    <t>Delfino</t>
  </si>
  <si>
    <t>Callejón Hidalgo</t>
  </si>
  <si>
    <t>Casillas</t>
  </si>
  <si>
    <t>Eugenio</t>
  </si>
  <si>
    <t>33-13-1763-82</t>
  </si>
  <si>
    <t>Velázquez</t>
  </si>
  <si>
    <t>Blanca estela</t>
  </si>
  <si>
    <t>5 de mayo</t>
  </si>
  <si>
    <t>Agua</t>
  </si>
  <si>
    <t>Segura</t>
  </si>
  <si>
    <t>Hombre</t>
  </si>
  <si>
    <t xml:space="preserve">28 de Enero </t>
  </si>
  <si>
    <t>Huisquilco</t>
  </si>
  <si>
    <t>Claudia Iveet</t>
  </si>
  <si>
    <t>Privada Iturbide</t>
  </si>
  <si>
    <t>MIREYA</t>
  </si>
  <si>
    <t>Iturbide</t>
  </si>
  <si>
    <t>Barajas</t>
  </si>
  <si>
    <t>Reforma</t>
  </si>
  <si>
    <t xml:space="preserve">Barba </t>
  </si>
  <si>
    <t>Solorzano</t>
  </si>
  <si>
    <t>Martha</t>
  </si>
  <si>
    <t xml:space="preserve">Privada iturbide </t>
  </si>
  <si>
    <t>Madrigal</t>
  </si>
  <si>
    <t>Santos</t>
  </si>
  <si>
    <t>Janeth</t>
  </si>
  <si>
    <t xml:space="preserve">Industria </t>
  </si>
  <si>
    <t xml:space="preserve">CAMARENA </t>
  </si>
  <si>
    <t xml:space="preserve">VALDIVIA </t>
  </si>
  <si>
    <t xml:space="preserve">MARIA DEL CARMEN </t>
  </si>
  <si>
    <t xml:space="preserve">INDUSTRIA </t>
  </si>
  <si>
    <t>sandoval</t>
  </si>
  <si>
    <t>Davalos</t>
  </si>
  <si>
    <t xml:space="preserve">Martha alcia </t>
  </si>
  <si>
    <t>Emiliano Zapata</t>
  </si>
  <si>
    <t>PRIVADA ITURVIDE</t>
  </si>
  <si>
    <t>Barrera</t>
  </si>
  <si>
    <t>Estrada</t>
  </si>
  <si>
    <t xml:space="preserve">Maria de Jesús </t>
  </si>
  <si>
    <t>33 3460 6816</t>
  </si>
  <si>
    <t>MANUEL</t>
  </si>
  <si>
    <t>CORTEZ</t>
  </si>
  <si>
    <t>Solís</t>
  </si>
  <si>
    <t>Villavicencio</t>
  </si>
  <si>
    <t>Marai</t>
  </si>
  <si>
    <t>Rizo</t>
  </si>
  <si>
    <t>avila camacho</t>
  </si>
  <si>
    <t>Arias</t>
  </si>
  <si>
    <t>Laura Berenice</t>
  </si>
  <si>
    <t>MARIA LOURDES</t>
  </si>
  <si>
    <t xml:space="preserve">28 DE ENERO </t>
  </si>
  <si>
    <t>Ramímez</t>
  </si>
  <si>
    <t>María Guadalupe</t>
  </si>
  <si>
    <t>Aquiles Serdán</t>
  </si>
  <si>
    <t xml:space="preserve">Jiménez </t>
  </si>
  <si>
    <t xml:space="preserve">16 de septiembre </t>
  </si>
  <si>
    <t xml:space="preserve">Velázquez </t>
  </si>
  <si>
    <t>Katia</t>
  </si>
  <si>
    <t xml:space="preserve">Limón </t>
  </si>
  <si>
    <t>olivares</t>
  </si>
  <si>
    <t>Josefina</t>
  </si>
  <si>
    <t xml:space="preserve">maximino pozos </t>
  </si>
  <si>
    <t xml:space="preserve">Lomelí </t>
  </si>
  <si>
    <t xml:space="preserve">Limon </t>
  </si>
  <si>
    <t xml:space="preserve">Rosa Leticia </t>
  </si>
  <si>
    <t>16 DE SEPTIEMBRE</t>
  </si>
  <si>
    <t>85-A</t>
  </si>
  <si>
    <t>Carmen</t>
  </si>
  <si>
    <t>Pacheco</t>
  </si>
  <si>
    <t xml:space="preserve">Erika Yadira </t>
  </si>
  <si>
    <t>Maria Consuelo</t>
  </si>
  <si>
    <t>MA CONCEPCION</t>
  </si>
  <si>
    <t>Chavez</t>
  </si>
  <si>
    <t>JUANA</t>
  </si>
  <si>
    <t>Ma Magdalena</t>
  </si>
  <si>
    <t>Salcedo</t>
  </si>
  <si>
    <t>M Guadalupe</t>
  </si>
  <si>
    <t>VELAZQUEZ</t>
  </si>
  <si>
    <t>FRANCISCA</t>
  </si>
  <si>
    <t>Fidel</t>
  </si>
  <si>
    <t>16 de septiembre</t>
  </si>
  <si>
    <t>ROSA</t>
  </si>
  <si>
    <t>BEATRIZ</t>
  </si>
  <si>
    <t>ANGELICA</t>
  </si>
  <si>
    <t>gonzalez</t>
  </si>
  <si>
    <t>neri</t>
  </si>
  <si>
    <t xml:space="preserve">alejandra </t>
  </si>
  <si>
    <t xml:space="preserve">Garcia </t>
  </si>
  <si>
    <t>paredes</t>
  </si>
  <si>
    <t>Gabriela</t>
  </si>
  <si>
    <t>REFUGIO</t>
  </si>
  <si>
    <t xml:space="preserve">HERMOSILLO </t>
  </si>
  <si>
    <t>Tamayo</t>
  </si>
  <si>
    <t>toledo</t>
  </si>
  <si>
    <t>pastran</t>
  </si>
  <si>
    <t>Betsabeth</t>
  </si>
  <si>
    <t xml:space="preserve">Privada Reforma </t>
  </si>
  <si>
    <t>Angela</t>
  </si>
  <si>
    <t>Sara</t>
  </si>
  <si>
    <t xml:space="preserve">Josefina </t>
  </si>
  <si>
    <t>Zuñiga</t>
  </si>
  <si>
    <t>Espinosa</t>
  </si>
  <si>
    <t>Jazmin arely</t>
  </si>
  <si>
    <t>Privada 5 de mayo</t>
  </si>
  <si>
    <t>Sánchez</t>
  </si>
  <si>
    <t>Guzmán</t>
  </si>
  <si>
    <t>Osiel</t>
  </si>
  <si>
    <t>Niños héroes</t>
  </si>
  <si>
    <t>Jardines del Paraíso</t>
  </si>
  <si>
    <t xml:space="preserve">Aceves </t>
  </si>
  <si>
    <t>BARBA</t>
  </si>
  <si>
    <t>RODOLFO</t>
  </si>
  <si>
    <t xml:space="preserve">anahuac </t>
  </si>
  <si>
    <t>Janett Sulema</t>
  </si>
  <si>
    <t xml:space="preserve">Juan Escutia </t>
  </si>
  <si>
    <t>ARREDONDO</t>
  </si>
  <si>
    <t>BRISEÑO</t>
  </si>
  <si>
    <t>HECTOR MIGUEL</t>
  </si>
  <si>
    <t>TINAJEROS</t>
  </si>
  <si>
    <t>MARIA FELIX</t>
  </si>
  <si>
    <t>constitución</t>
  </si>
  <si>
    <t>Cholico</t>
  </si>
  <si>
    <t>Maria Elea</t>
  </si>
  <si>
    <t>Iris</t>
  </si>
  <si>
    <t>Velazquez</t>
  </si>
  <si>
    <t>Gómez</t>
  </si>
  <si>
    <t xml:space="preserve">Gigantes </t>
  </si>
  <si>
    <t>Murilllo</t>
  </si>
  <si>
    <t xml:space="preserve">Rayas </t>
  </si>
  <si>
    <t xml:space="preserve">Ma del Carmen </t>
  </si>
  <si>
    <t>Gigantes</t>
  </si>
  <si>
    <t xml:space="preserve">TEJEDA </t>
  </si>
  <si>
    <t xml:space="preserve">MARIA </t>
  </si>
  <si>
    <t xml:space="preserve">LOMELI </t>
  </si>
  <si>
    <t>LIMON</t>
  </si>
  <si>
    <t>JUANITA</t>
  </si>
  <si>
    <t>Maximo Dávalos</t>
  </si>
  <si>
    <t>Rosario berenice</t>
  </si>
  <si>
    <t xml:space="preserve">MARTINEZ </t>
  </si>
  <si>
    <t xml:space="preserve">CARMEN </t>
  </si>
  <si>
    <t>López Rayón</t>
  </si>
  <si>
    <t>BECERRA</t>
  </si>
  <si>
    <t>OTILIA</t>
  </si>
  <si>
    <t>Juarez</t>
  </si>
  <si>
    <t>VERA</t>
  </si>
  <si>
    <t>Vera</t>
  </si>
  <si>
    <t xml:space="preserve">Torres </t>
  </si>
  <si>
    <t>Guadalupe isabel</t>
  </si>
  <si>
    <t>Islas</t>
  </si>
  <si>
    <t xml:space="preserve">Fresia </t>
  </si>
  <si>
    <t>Jesús García</t>
  </si>
  <si>
    <t>Cendy araceli</t>
  </si>
  <si>
    <t>Ignacio Ramírez</t>
  </si>
  <si>
    <t>Aceves</t>
  </si>
  <si>
    <t>Olivia</t>
  </si>
  <si>
    <t xml:space="preserve">CABRERA </t>
  </si>
  <si>
    <t xml:space="preserve">MARIANA </t>
  </si>
  <si>
    <t>VALDIVIA</t>
  </si>
  <si>
    <t>MARIA DE LA LUZ</t>
  </si>
  <si>
    <t xml:space="preserve">Medina </t>
  </si>
  <si>
    <t xml:space="preserve">San Román </t>
  </si>
  <si>
    <t>Brenda mariana</t>
  </si>
  <si>
    <t>Fragua</t>
  </si>
  <si>
    <t xml:space="preserve">Mendoza </t>
  </si>
  <si>
    <t xml:space="preserve">Acevez </t>
  </si>
  <si>
    <t xml:space="preserve">Rosa Maria </t>
  </si>
  <si>
    <t xml:space="preserve">Martinez </t>
  </si>
  <si>
    <t xml:space="preserve">Plascencia </t>
  </si>
  <si>
    <t xml:space="preserve">Angela </t>
  </si>
  <si>
    <t>navarro</t>
  </si>
  <si>
    <t>alma yazmin</t>
  </si>
  <si>
    <t>industria</t>
  </si>
  <si>
    <t xml:space="preserve">Nuño </t>
  </si>
  <si>
    <t xml:space="preserve">Maria carolina </t>
  </si>
  <si>
    <t xml:space="preserve">Ruvalcaba </t>
  </si>
  <si>
    <t xml:space="preserve">Araceli </t>
  </si>
  <si>
    <t>Olivarez</t>
  </si>
  <si>
    <t>Maria de Jesús</t>
  </si>
  <si>
    <t>Industria</t>
  </si>
  <si>
    <t>Arnulfo emmanuel</t>
  </si>
  <si>
    <t>Rosio</t>
  </si>
  <si>
    <t>Privada aquiles serdan</t>
  </si>
  <si>
    <t>Veronica</t>
  </si>
  <si>
    <t xml:space="preserve">MARTHA </t>
  </si>
  <si>
    <t xml:space="preserve">Rodríguez </t>
  </si>
  <si>
    <t xml:space="preserve">Juan Carlos </t>
  </si>
  <si>
    <t xml:space="preserve">ROBLES </t>
  </si>
  <si>
    <t>MARIA DEL ROSARIO</t>
  </si>
  <si>
    <t>INGRESO</t>
  </si>
  <si>
    <t>rodrigez</t>
  </si>
  <si>
    <t>alvarez</t>
  </si>
  <si>
    <t>Maria Yesenia</t>
  </si>
  <si>
    <t>lopez</t>
  </si>
  <si>
    <t>murillo</t>
  </si>
  <si>
    <t>Blanca lidia</t>
  </si>
  <si>
    <t xml:space="preserve">Olivares </t>
  </si>
  <si>
    <t xml:space="preserve">Maria Humberta </t>
  </si>
  <si>
    <t>Galvan</t>
  </si>
  <si>
    <t>Brenda lizeth</t>
  </si>
  <si>
    <t>Portillo</t>
  </si>
  <si>
    <t>Araujo</t>
  </si>
  <si>
    <t>Florencia</t>
  </si>
  <si>
    <t>Bolaños</t>
  </si>
  <si>
    <t>Yibeli Rubi</t>
  </si>
  <si>
    <t xml:space="preserve">NIÑOS HEROES </t>
  </si>
  <si>
    <t xml:space="preserve">Tapia </t>
  </si>
  <si>
    <t xml:space="preserve">Hermosillo </t>
  </si>
  <si>
    <t xml:space="preserve">Silvia </t>
  </si>
  <si>
    <t>23-A</t>
  </si>
  <si>
    <t>venegas</t>
  </si>
  <si>
    <t>Martha LEticia</t>
  </si>
  <si>
    <t>SILVIA</t>
  </si>
  <si>
    <t>Maria del Socorro</t>
  </si>
  <si>
    <t>Jaramillo</t>
  </si>
  <si>
    <t>Macario leiva</t>
  </si>
  <si>
    <t>Jose isabel flores</t>
  </si>
  <si>
    <t>TRUJILLO</t>
  </si>
  <si>
    <t>GUADALUPE</t>
  </si>
  <si>
    <t>Camino a matatlan</t>
  </si>
  <si>
    <t>FLORES</t>
  </si>
  <si>
    <t>NERI</t>
  </si>
  <si>
    <t>VERONICA</t>
  </si>
  <si>
    <t xml:space="preserve">san jose isabel flores </t>
  </si>
  <si>
    <t>ZENAIDA</t>
  </si>
  <si>
    <t>Osvaldo</t>
  </si>
  <si>
    <t>Roberto</t>
  </si>
  <si>
    <t>Jesús  patricia</t>
  </si>
  <si>
    <t>VILLALOBOS</t>
  </si>
  <si>
    <t>MARTINEZ</t>
  </si>
  <si>
    <t>Venustiano Carranza</t>
  </si>
  <si>
    <t>La ceja</t>
  </si>
  <si>
    <t xml:space="preserve">Aguirre </t>
  </si>
  <si>
    <t xml:space="preserve">Hernández </t>
  </si>
  <si>
    <t xml:space="preserve">Johanna Cecilia </t>
  </si>
  <si>
    <t xml:space="preserve">Morelos </t>
  </si>
  <si>
    <t>Pablo</t>
  </si>
  <si>
    <t>Cantera imperial</t>
  </si>
  <si>
    <t>Maria Luisa</t>
  </si>
  <si>
    <t>Alejandro</t>
  </si>
  <si>
    <t xml:space="preserve">Cantera azul </t>
  </si>
  <si>
    <t>Prado</t>
  </si>
  <si>
    <t xml:space="preserve">Erika Yazmin </t>
  </si>
  <si>
    <t>priv. Emiliano Zapata</t>
  </si>
  <si>
    <t xml:space="preserve">Davalos </t>
  </si>
  <si>
    <t xml:space="preserve">Ma julia </t>
  </si>
  <si>
    <t>MA DE JESUS</t>
  </si>
  <si>
    <t>PRIV SANTO TORIBIO</t>
  </si>
  <si>
    <t>AGUSTIN</t>
  </si>
  <si>
    <t>AMEZQUITA</t>
  </si>
  <si>
    <t>MA.GUADALUPE</t>
  </si>
  <si>
    <t>ARENALES</t>
  </si>
  <si>
    <t>macias</t>
  </si>
  <si>
    <t>gonzales</t>
  </si>
  <si>
    <t>Francisca</t>
  </si>
  <si>
    <t xml:space="preserve">Emiliano zapata </t>
  </si>
  <si>
    <t>perez</t>
  </si>
  <si>
    <t>Nuñez</t>
  </si>
  <si>
    <t>Avenida proyecto</t>
  </si>
  <si>
    <t xml:space="preserve">LOZA </t>
  </si>
  <si>
    <t>MARQUEZ</t>
  </si>
  <si>
    <t xml:space="preserve">SILVIA </t>
  </si>
  <si>
    <t xml:space="preserve">Camacho </t>
  </si>
  <si>
    <t xml:space="preserve">Ofelia </t>
  </si>
  <si>
    <t>Cano</t>
  </si>
  <si>
    <t>Violeta Belen</t>
  </si>
  <si>
    <t>MICAELA</t>
  </si>
  <si>
    <t xml:space="preserve">Cardenas </t>
  </si>
  <si>
    <t>Juan Pablo</t>
  </si>
  <si>
    <t xml:space="preserve">Matamoros </t>
  </si>
  <si>
    <t>MA. DE JESUS</t>
  </si>
  <si>
    <t>Ruano</t>
  </si>
  <si>
    <t xml:space="preserve">Stephanie ephanie </t>
  </si>
  <si>
    <t>morelos</t>
  </si>
  <si>
    <t>casillas</t>
  </si>
  <si>
    <t>garcia</t>
  </si>
  <si>
    <t>CASTAÑEDA</t>
  </si>
  <si>
    <t>ALEXIA DENISSE</t>
  </si>
  <si>
    <t>3318404129-3337239736</t>
  </si>
  <si>
    <t xml:space="preserve">Privada Morelos  </t>
  </si>
  <si>
    <t>Rosario lizbeth</t>
  </si>
  <si>
    <t xml:space="preserve">GONZALEZ </t>
  </si>
  <si>
    <t>BRIONES</t>
  </si>
  <si>
    <t>MAYRA</t>
  </si>
  <si>
    <t xml:space="preserve">Delgadillo </t>
  </si>
  <si>
    <t xml:space="preserve">Murguia </t>
  </si>
  <si>
    <t xml:space="preserve">Fatima </t>
  </si>
  <si>
    <t xml:space="preserve">Pedro garcia Salcedo </t>
  </si>
  <si>
    <t>becerra</t>
  </si>
  <si>
    <t xml:space="preserve">marisela   </t>
  </si>
  <si>
    <t xml:space="preserve">Av. Zapopan </t>
  </si>
  <si>
    <t>Angelica</t>
  </si>
  <si>
    <t xml:space="preserve">REVOLUCION </t>
  </si>
  <si>
    <t>María Mercedes</t>
  </si>
  <si>
    <t>Angélica</t>
  </si>
  <si>
    <t xml:space="preserve">NICOLAS BRAVO </t>
  </si>
  <si>
    <t xml:space="preserve">Núñez </t>
  </si>
  <si>
    <t>ROGELIO</t>
  </si>
  <si>
    <t>Cardenas</t>
  </si>
  <si>
    <t>José Concepción</t>
  </si>
  <si>
    <t>aviles</t>
  </si>
  <si>
    <t>Sarahi Belen</t>
  </si>
  <si>
    <t>HERRERA</t>
  </si>
  <si>
    <t>R</t>
  </si>
  <si>
    <t>ERIKA</t>
  </si>
  <si>
    <t xml:space="preserve">Jáuregui </t>
  </si>
  <si>
    <t xml:space="preserve">Romero </t>
  </si>
  <si>
    <t xml:space="preserve">Maria azucena </t>
  </si>
  <si>
    <t>CANTERA NEGRA</t>
  </si>
  <si>
    <t>Soto</t>
  </si>
  <si>
    <t xml:space="preserve">ILDA </t>
  </si>
  <si>
    <t>Martha Herlinda</t>
  </si>
  <si>
    <t>Maria antonia</t>
  </si>
  <si>
    <t xml:space="preserve">Ayon </t>
  </si>
  <si>
    <t xml:space="preserve">sarahi </t>
  </si>
  <si>
    <t>CHAVEZ</t>
  </si>
  <si>
    <t>ELVIRA</t>
  </si>
  <si>
    <t>Ana maria</t>
  </si>
  <si>
    <t>Martínez</t>
  </si>
  <si>
    <t>CARDENAS</t>
  </si>
  <si>
    <t>AURORA</t>
  </si>
  <si>
    <t>IGNACIO ALLENDE</t>
  </si>
  <si>
    <t>De santiago</t>
  </si>
  <si>
    <t xml:space="preserve">Isaias </t>
  </si>
  <si>
    <t xml:space="preserve">CARDENAS </t>
  </si>
  <si>
    <t>CONSUELO</t>
  </si>
  <si>
    <t xml:space="preserve">Maria luisa </t>
  </si>
  <si>
    <t>Plascencia</t>
  </si>
  <si>
    <t>Valdivia</t>
  </si>
  <si>
    <t xml:space="preserve">Maria del rosario </t>
  </si>
  <si>
    <t>Ma del carmen</t>
  </si>
  <si>
    <t>Maria Luz</t>
  </si>
  <si>
    <t>Carvajal</t>
  </si>
  <si>
    <t xml:space="preserve">M del rosario </t>
  </si>
  <si>
    <t>Morelos</t>
  </si>
  <si>
    <t>ELIZABETH</t>
  </si>
  <si>
    <t>Laura Araceli</t>
  </si>
  <si>
    <t>Vital</t>
  </si>
  <si>
    <t>Claudia Elizabet</t>
  </si>
  <si>
    <t xml:space="preserve">Pérez </t>
  </si>
  <si>
    <t>Cantera amarilla</t>
  </si>
  <si>
    <t>SOTO</t>
  </si>
  <si>
    <t>Elena</t>
  </si>
  <si>
    <t>America Citlalli</t>
  </si>
  <si>
    <t>Delgadillo</t>
  </si>
  <si>
    <t xml:space="preserve">Velazquez </t>
  </si>
  <si>
    <t xml:space="preserve">SALCEDO </t>
  </si>
  <si>
    <t xml:space="preserve">DIAZ </t>
  </si>
  <si>
    <t>Lomas</t>
  </si>
  <si>
    <t xml:space="preserve">SOTO </t>
  </si>
  <si>
    <t>MARTIN</t>
  </si>
  <si>
    <t>RAMONA</t>
  </si>
  <si>
    <t>GASPAR BOLAÑOS</t>
  </si>
  <si>
    <t>Tinejero</t>
  </si>
  <si>
    <t xml:space="preserve">Blanca Rosa </t>
  </si>
  <si>
    <t xml:space="preserve">Venustiano Carranza </t>
  </si>
  <si>
    <t xml:space="preserve">TRINIDAD </t>
  </si>
  <si>
    <t xml:space="preserve">FRANCO </t>
  </si>
  <si>
    <t xml:space="preserve">LETICIA </t>
  </si>
  <si>
    <t>VENUSTIANO CARRANZA</t>
  </si>
  <si>
    <t>ARANA</t>
  </si>
  <si>
    <t>ALEJANDRA</t>
  </si>
  <si>
    <t>158-A</t>
  </si>
  <si>
    <t>De Santiago</t>
  </si>
  <si>
    <t>Manuel</t>
  </si>
  <si>
    <t>ILIANA</t>
  </si>
  <si>
    <t>PROLONGACION JUAREZ</t>
  </si>
  <si>
    <t>LA GLORIETA</t>
  </si>
  <si>
    <t>LA MESA</t>
  </si>
  <si>
    <t>Alejandra</t>
  </si>
  <si>
    <t xml:space="preserve">Carretera a totonilco </t>
  </si>
  <si>
    <t>La Palma</t>
  </si>
  <si>
    <t>JOSE</t>
  </si>
  <si>
    <t>LA PALMA</t>
  </si>
  <si>
    <t>De leon</t>
  </si>
  <si>
    <t>Jasso</t>
  </si>
  <si>
    <t>Carolina</t>
  </si>
  <si>
    <t xml:space="preserve">Sauces </t>
  </si>
  <si>
    <t>Las 3 flores</t>
  </si>
  <si>
    <t>FRANCO</t>
  </si>
  <si>
    <t>REYES</t>
  </si>
  <si>
    <t xml:space="preserve">AMPARO </t>
  </si>
  <si>
    <t>PROYECTO</t>
  </si>
  <si>
    <t>LAS 3 FLORES</t>
  </si>
  <si>
    <t>Yessenia</t>
  </si>
  <si>
    <t>RIO COLORADO</t>
  </si>
  <si>
    <t>VEGA</t>
  </si>
  <si>
    <t>9-A</t>
  </si>
  <si>
    <t xml:space="preserve">Perez </t>
  </si>
  <si>
    <t xml:space="preserve">Lizbeth </t>
  </si>
  <si>
    <t xml:space="preserve">Avenida proyecto </t>
  </si>
  <si>
    <t>Alondra Elizabeth</t>
  </si>
  <si>
    <t>Rio de Janeiro</t>
  </si>
  <si>
    <t>CABRERA</t>
  </si>
  <si>
    <t xml:space="preserve">PROYECTO </t>
  </si>
  <si>
    <t>MIGDALI LIZAT</t>
  </si>
  <si>
    <t>Sandiv</t>
  </si>
  <si>
    <t xml:space="preserve">Maria Avelina </t>
  </si>
  <si>
    <t>33 1716 7275</t>
  </si>
  <si>
    <t xml:space="preserve">Avenida Proyecto </t>
  </si>
  <si>
    <t xml:space="preserve">RENTERIA </t>
  </si>
  <si>
    <t>CARBAJAL</t>
  </si>
  <si>
    <t>ZAIRA</t>
  </si>
  <si>
    <t>Melissa Elizabeth</t>
  </si>
  <si>
    <t xml:space="preserve">Av proyecto </t>
  </si>
  <si>
    <t xml:space="preserve">Herrera </t>
  </si>
  <si>
    <t>Magaña</t>
  </si>
  <si>
    <t>Norma</t>
  </si>
  <si>
    <t>DIAZ</t>
  </si>
  <si>
    <t>PATRICIA</t>
  </si>
  <si>
    <t xml:space="preserve">LA JOYA DEL CAMINO </t>
  </si>
  <si>
    <t>Olea</t>
  </si>
  <si>
    <t>Donato</t>
  </si>
  <si>
    <t>Alvaro obregon</t>
  </si>
  <si>
    <t>Loma Dorada</t>
  </si>
  <si>
    <t xml:space="preserve">Ana María Guadalupe </t>
  </si>
  <si>
    <t>Antonio Torres</t>
  </si>
  <si>
    <t xml:space="preserve">Gutierrez </t>
  </si>
  <si>
    <t xml:space="preserve">María Inés </t>
  </si>
  <si>
    <t>Ortiz</t>
  </si>
  <si>
    <t>Peralta</t>
  </si>
  <si>
    <t>Mara Victoria</t>
  </si>
  <si>
    <t>jasso</t>
  </si>
  <si>
    <t>Lorena elizabe</t>
  </si>
  <si>
    <t>BLAS</t>
  </si>
  <si>
    <t>140 1</t>
  </si>
  <si>
    <t>LOMA DORADA</t>
  </si>
  <si>
    <t>Ornelas</t>
  </si>
  <si>
    <t>Brenda Lilia</t>
  </si>
  <si>
    <t>Cyntia</t>
  </si>
  <si>
    <t>Andrea</t>
  </si>
  <si>
    <t>veronica</t>
  </si>
  <si>
    <t xml:space="preserve">GUZMAN </t>
  </si>
  <si>
    <t>MA.DEL REFUGIO</t>
  </si>
  <si>
    <t>GERARDO</t>
  </si>
  <si>
    <t>ACEVES</t>
  </si>
  <si>
    <t>Maria ISabel</t>
  </si>
  <si>
    <t>loma Dorada</t>
  </si>
  <si>
    <t>Alvizo</t>
  </si>
  <si>
    <t xml:space="preserve">Lopez mateos </t>
  </si>
  <si>
    <t>FLORENCIA</t>
  </si>
  <si>
    <t>Nicolás Bravo</t>
  </si>
  <si>
    <t>Hurtado</t>
  </si>
  <si>
    <t xml:space="preserve">Alvarez </t>
  </si>
  <si>
    <t xml:space="preserve">Ma.jesus carmen </t>
  </si>
  <si>
    <t>Karla Gpe</t>
  </si>
  <si>
    <t>maria san juan</t>
  </si>
  <si>
    <t>Obregón</t>
  </si>
  <si>
    <t>ballin</t>
  </si>
  <si>
    <t>bañuelos</t>
  </si>
  <si>
    <t>Eloisa</t>
  </si>
  <si>
    <t>Alma Yolanda</t>
  </si>
  <si>
    <t>TAPIA</t>
  </si>
  <si>
    <t>ESTRADA</t>
  </si>
  <si>
    <t>Priv. Alvaro Obregón</t>
  </si>
  <si>
    <t>barajas</t>
  </si>
  <si>
    <t>RAFAEL OROZCO</t>
  </si>
  <si>
    <t xml:space="preserve">San Rafael </t>
  </si>
  <si>
    <t>CLAUDIA ITZEL</t>
  </si>
  <si>
    <t xml:space="preserve">LOMA DORADA </t>
  </si>
  <si>
    <t xml:space="preserve">JUAN CARLOS </t>
  </si>
  <si>
    <t xml:space="preserve">REFORMA </t>
  </si>
  <si>
    <t>Razo</t>
  </si>
  <si>
    <t>Trujillo</t>
  </si>
  <si>
    <t>Laura cecilia</t>
  </si>
  <si>
    <t>Aurelio aceves</t>
  </si>
  <si>
    <t>Lomas de huisquilco</t>
  </si>
  <si>
    <t xml:space="preserve">Aguilera </t>
  </si>
  <si>
    <t xml:space="preserve">Valdivia </t>
  </si>
  <si>
    <t>Brenda Janette</t>
  </si>
  <si>
    <t>Margaritas</t>
  </si>
  <si>
    <t xml:space="preserve">MAURICIA </t>
  </si>
  <si>
    <t>Santa Paula</t>
  </si>
  <si>
    <t xml:space="preserve">Víctor Manuel </t>
  </si>
  <si>
    <t xml:space="preserve">Azucenas </t>
  </si>
  <si>
    <t xml:space="preserve">Prol. Reforma </t>
  </si>
  <si>
    <t>ASCENCIO</t>
  </si>
  <si>
    <t>MA CARMEN</t>
  </si>
  <si>
    <t>NARANJO</t>
  </si>
  <si>
    <t xml:space="preserve">Saavedra </t>
  </si>
  <si>
    <t xml:space="preserve">Claudia </t>
  </si>
  <si>
    <t xml:space="preserve">Narciso Aceves </t>
  </si>
  <si>
    <t>ESPARZA</t>
  </si>
  <si>
    <t xml:space="preserve">Manuel Rodríguez </t>
  </si>
  <si>
    <t>Corona</t>
  </si>
  <si>
    <t>Norma anjelica</t>
  </si>
  <si>
    <t>Francisco Medina Ascencio</t>
  </si>
  <si>
    <t xml:space="preserve">Corona </t>
  </si>
  <si>
    <t>Flabio romero</t>
  </si>
  <si>
    <t xml:space="preserve">Diaz </t>
  </si>
  <si>
    <t xml:space="preserve">Margarita </t>
  </si>
  <si>
    <t>monte everest</t>
  </si>
  <si>
    <t>Ayon</t>
  </si>
  <si>
    <t xml:space="preserve">Berenice </t>
  </si>
  <si>
    <t>MA ELENA</t>
  </si>
  <si>
    <t xml:space="preserve">Marisol </t>
  </si>
  <si>
    <t>Maria Guadalupe</t>
  </si>
  <si>
    <t>Monte everest</t>
  </si>
  <si>
    <t>Urzua</t>
  </si>
  <si>
    <t xml:space="preserve">Monte everest </t>
  </si>
  <si>
    <t>Escoto</t>
  </si>
  <si>
    <t xml:space="preserve">Maria Esther </t>
  </si>
  <si>
    <t>Enrique</t>
  </si>
  <si>
    <t>lizbeth</t>
  </si>
  <si>
    <t>Juan</t>
  </si>
  <si>
    <t>Vanessa liliana</t>
  </si>
  <si>
    <t xml:space="preserve">Flores Magón </t>
  </si>
  <si>
    <t xml:space="preserve">GLORIA DOLORES </t>
  </si>
  <si>
    <t xml:space="preserve">San Diego </t>
  </si>
  <si>
    <t xml:space="preserve">Cardona </t>
  </si>
  <si>
    <t>Azucenas</t>
  </si>
  <si>
    <t>M. Luisa</t>
  </si>
  <si>
    <t xml:space="preserve">Gómez </t>
  </si>
  <si>
    <t>Castellanos</t>
  </si>
  <si>
    <t>Salcido</t>
  </si>
  <si>
    <t>SERMEÑO</t>
  </si>
  <si>
    <t>ALFONSO</t>
  </si>
  <si>
    <t>MICHEL</t>
  </si>
  <si>
    <t>De la mora</t>
  </si>
  <si>
    <t>Hernandez</t>
  </si>
  <si>
    <t xml:space="preserve">Efraín </t>
  </si>
  <si>
    <t>Valencia</t>
  </si>
  <si>
    <t>Maritza</t>
  </si>
  <si>
    <t>Huerta</t>
  </si>
  <si>
    <t>Fierro</t>
  </si>
  <si>
    <t>Sandra Paulina</t>
  </si>
  <si>
    <t>Canteras</t>
  </si>
  <si>
    <t xml:space="preserve">Maria Consuelo </t>
  </si>
  <si>
    <t>373 734 32 55</t>
  </si>
  <si>
    <t xml:space="preserve">Miguel Pulido </t>
  </si>
  <si>
    <t>Castillo</t>
  </si>
  <si>
    <t>Minerva</t>
  </si>
  <si>
    <t>Maria Concepcion</t>
  </si>
  <si>
    <t>Verónica</t>
  </si>
  <si>
    <t>Adriana Marisol</t>
  </si>
  <si>
    <t>LUPERCIO</t>
  </si>
  <si>
    <t>APOLINARIO PULIDO</t>
  </si>
  <si>
    <t>vazquez</t>
  </si>
  <si>
    <t>Maria Yiliana</t>
  </si>
  <si>
    <t>SANDY</t>
  </si>
  <si>
    <t>CRUZ</t>
  </si>
  <si>
    <t xml:space="preserve">García </t>
  </si>
  <si>
    <t>PISENA</t>
  </si>
  <si>
    <t>VICTOR ANTONIO</t>
  </si>
  <si>
    <t xml:space="preserve">LOS MANZANOS </t>
  </si>
  <si>
    <t xml:space="preserve">MONCIVAIS </t>
  </si>
  <si>
    <t xml:space="preserve">RUVALCABA </t>
  </si>
  <si>
    <t xml:space="preserve">ESTEFANIA GUADALUPE </t>
  </si>
  <si>
    <t xml:space="preserve">AZUCENAS </t>
  </si>
  <si>
    <t xml:space="preserve">Maria Lizeth </t>
  </si>
  <si>
    <t xml:space="preserve">Camino al ocote </t>
  </si>
  <si>
    <t xml:space="preserve">MUÑOZ </t>
  </si>
  <si>
    <t>PEDRO</t>
  </si>
  <si>
    <t>Medoza</t>
  </si>
  <si>
    <t>Maria Herlinda</t>
  </si>
  <si>
    <t xml:space="preserve">Má de Jesús </t>
  </si>
  <si>
    <t xml:space="preserve">MARA </t>
  </si>
  <si>
    <t xml:space="preserve">AZUCENA </t>
  </si>
  <si>
    <t>REGINA</t>
  </si>
  <si>
    <t>VALADEZ</t>
  </si>
  <si>
    <t xml:space="preserve">ana maria  </t>
  </si>
  <si>
    <t>MURGUIA</t>
  </si>
  <si>
    <t>Avilés</t>
  </si>
  <si>
    <t>Enriquez</t>
  </si>
  <si>
    <t>Jobita</t>
  </si>
  <si>
    <t>Monte Everest</t>
  </si>
  <si>
    <t xml:space="preserve">Martina </t>
  </si>
  <si>
    <t>San Diego</t>
  </si>
  <si>
    <t>Gorostieta</t>
  </si>
  <si>
    <t xml:space="preserve">Margaritas </t>
  </si>
  <si>
    <t xml:space="preserve">meza </t>
  </si>
  <si>
    <t>ma.del carmen</t>
  </si>
  <si>
    <t>Lupercio</t>
  </si>
  <si>
    <t>Brenda Nataly</t>
  </si>
  <si>
    <t>Fabiola</t>
  </si>
  <si>
    <t>Ocampo</t>
  </si>
  <si>
    <t>Alma Verenice</t>
  </si>
  <si>
    <t xml:space="preserve">Monte Olimpo </t>
  </si>
  <si>
    <t>Brenda Elizabeth</t>
  </si>
  <si>
    <t>80</t>
  </si>
  <si>
    <t>Jesús</t>
  </si>
  <si>
    <t>Ruiza</t>
  </si>
  <si>
    <t>Ana aracely</t>
  </si>
  <si>
    <t xml:space="preserve">González </t>
  </si>
  <si>
    <t>M A jesus</t>
  </si>
  <si>
    <t>TAMAYO</t>
  </si>
  <si>
    <t>MALDONADO</t>
  </si>
  <si>
    <t xml:space="preserve">MONTE OLIMPO </t>
  </si>
  <si>
    <t xml:space="preserve">flores </t>
  </si>
  <si>
    <t xml:space="preserve">maribel  </t>
  </si>
  <si>
    <t xml:space="preserve">Murguía </t>
  </si>
  <si>
    <t>ESTHER</t>
  </si>
  <si>
    <t>7-A</t>
  </si>
  <si>
    <t>DIANA</t>
  </si>
  <si>
    <t>hermosillo</t>
  </si>
  <si>
    <t>Adriana Orozco</t>
  </si>
  <si>
    <t>RAQUEL</t>
  </si>
  <si>
    <t>Velasquez</t>
  </si>
  <si>
    <t>Sanches</t>
  </si>
  <si>
    <t>Irene</t>
  </si>
  <si>
    <t xml:space="preserve">73 4 23 79 </t>
  </si>
  <si>
    <t>Jazmin</t>
  </si>
  <si>
    <t>Claudia Yaneth</t>
  </si>
  <si>
    <t>limon</t>
  </si>
  <si>
    <t>Maria Teresa</t>
  </si>
  <si>
    <t>Amado Nervo</t>
  </si>
  <si>
    <t>Lomas de San Martin</t>
  </si>
  <si>
    <t>Gpe Yaneth</t>
  </si>
  <si>
    <t>Moisés Sainz</t>
  </si>
  <si>
    <t>Jose Luis</t>
  </si>
  <si>
    <t xml:space="preserve">Universidad </t>
  </si>
  <si>
    <t>Adrian jesus</t>
  </si>
  <si>
    <t xml:space="preserve">Lorenzo Barcelata 
</t>
  </si>
  <si>
    <t>Cristina</t>
  </si>
  <si>
    <t>Privada Tres Cruces</t>
  </si>
  <si>
    <t>Ocote de Nuño</t>
  </si>
  <si>
    <t>Presidentes</t>
  </si>
  <si>
    <t>Norma karina</t>
  </si>
  <si>
    <t>Apolinar pulido</t>
  </si>
  <si>
    <t>VICTORINO GOMEZ</t>
  </si>
  <si>
    <t>PRESIDENTES</t>
  </si>
  <si>
    <t>Brenda</t>
  </si>
  <si>
    <t xml:space="preserve">Presidentes </t>
  </si>
  <si>
    <t xml:space="preserve">ARRIAGA </t>
  </si>
  <si>
    <t xml:space="preserve">VIVIANA CAROLINA </t>
  </si>
  <si>
    <t xml:space="preserve">JESUS GUILLEN </t>
  </si>
  <si>
    <t>barba</t>
  </si>
  <si>
    <t>Delia</t>
  </si>
  <si>
    <t xml:space="preserve">Apolinar Pulido </t>
  </si>
  <si>
    <t>davila</t>
  </si>
  <si>
    <t>735 3991</t>
  </si>
  <si>
    <t xml:space="preserve">Jesus Guillen </t>
  </si>
  <si>
    <t xml:space="preserve">DOMINGUEZ </t>
  </si>
  <si>
    <t xml:space="preserve">APOLINAR PULIDO </t>
  </si>
  <si>
    <t>MIGUEL PULIDO</t>
  </si>
  <si>
    <t>Teresa de Jesus</t>
  </si>
  <si>
    <t xml:space="preserve">Gomez </t>
  </si>
  <si>
    <t xml:space="preserve">Laura Janely </t>
  </si>
  <si>
    <t xml:space="preserve">Fernando barajas </t>
  </si>
  <si>
    <t xml:space="preserve">PADILLA </t>
  </si>
  <si>
    <t xml:space="preserve">MARTHA JUANITA </t>
  </si>
  <si>
    <t xml:space="preserve">MANUEL RODRIGUEZ </t>
  </si>
  <si>
    <t xml:space="preserve">PRESIDENTES </t>
  </si>
  <si>
    <t>Salazar</t>
  </si>
  <si>
    <t>Lizbeth josefina</t>
  </si>
  <si>
    <t>Miguel pulido</t>
  </si>
  <si>
    <t>días</t>
  </si>
  <si>
    <t>Elizabeth</t>
  </si>
  <si>
    <t>Natalia</t>
  </si>
  <si>
    <t xml:space="preserve">Gesus guillen </t>
  </si>
  <si>
    <t>Ana karen</t>
  </si>
  <si>
    <t>Jesus guillen</t>
  </si>
  <si>
    <t xml:space="preserve">Ramos </t>
  </si>
  <si>
    <t>raul</t>
  </si>
  <si>
    <t>Leslie</t>
  </si>
  <si>
    <t xml:space="preserve">Rocío Elizabeth </t>
  </si>
  <si>
    <t>Rancho el pedregal</t>
  </si>
  <si>
    <t>Pueblo Viejo</t>
  </si>
  <si>
    <t>Maria cecilia</t>
  </si>
  <si>
    <t xml:space="preserve">Purisima </t>
  </si>
  <si>
    <t>Rancho el bajio</t>
  </si>
  <si>
    <t>Almaraz</t>
  </si>
  <si>
    <t>Ma Elena</t>
  </si>
  <si>
    <t xml:space="preserve">Rancho el Bajío #1 </t>
  </si>
  <si>
    <t xml:space="preserve">CARR ATOTONILCO </t>
  </si>
  <si>
    <t>RCHO LA PALMA</t>
  </si>
  <si>
    <t xml:space="preserve">PEREZ </t>
  </si>
  <si>
    <t>MARTHA NELI</t>
  </si>
  <si>
    <t xml:space="preserve">ALCALDE </t>
  </si>
  <si>
    <t>Sagrado corazón</t>
  </si>
  <si>
    <t xml:space="preserve">María  guadalupe Esther </t>
  </si>
  <si>
    <t>Castañeda</t>
  </si>
  <si>
    <t>Ma. Esmeralda</t>
  </si>
  <si>
    <t>Rio nilo</t>
  </si>
  <si>
    <t xml:space="preserve">Dávalos </t>
  </si>
  <si>
    <t xml:space="preserve">Arámbula </t>
  </si>
  <si>
    <t xml:space="preserve">Alejandro </t>
  </si>
  <si>
    <t xml:space="preserve">Privada Hidalgo </t>
  </si>
  <si>
    <t xml:space="preserve">LIMON </t>
  </si>
  <si>
    <t>IRMA</t>
  </si>
  <si>
    <t>Río Colorado</t>
  </si>
  <si>
    <t>Sagrado Corazón</t>
  </si>
  <si>
    <t>JOANA</t>
  </si>
  <si>
    <t>RIO NILO</t>
  </si>
  <si>
    <t>De la cruz</t>
  </si>
  <si>
    <t>Marielena</t>
  </si>
  <si>
    <t>Jalisco</t>
  </si>
  <si>
    <t>rojo</t>
  </si>
  <si>
    <t>raquel</t>
  </si>
  <si>
    <t xml:space="preserve">revolucion </t>
  </si>
  <si>
    <t>sanchez</t>
  </si>
  <si>
    <t>ortega</t>
  </si>
  <si>
    <t>Rentería</t>
  </si>
  <si>
    <t>María Sonia</t>
  </si>
  <si>
    <t>Rio Nilo</t>
  </si>
  <si>
    <t>MARIANA</t>
  </si>
  <si>
    <t>RIO VERDE</t>
  </si>
  <si>
    <t xml:space="preserve">CARDONA </t>
  </si>
  <si>
    <t xml:space="preserve">JUAN PABLO </t>
  </si>
  <si>
    <t xml:space="preserve">CALLE DEL HUESO </t>
  </si>
  <si>
    <t>San Felipe</t>
  </si>
  <si>
    <t>Dayana Sharell</t>
  </si>
  <si>
    <t>Vicente Guerrero</t>
  </si>
  <si>
    <t xml:space="preserve">FATIMA ESTEFANIA </t>
  </si>
  <si>
    <t xml:space="preserve">Galeana </t>
  </si>
  <si>
    <t>Catalina</t>
  </si>
  <si>
    <t xml:space="preserve">Lázaro Cárdenas </t>
  </si>
  <si>
    <t>ISABEL ALEJANDRA</t>
  </si>
  <si>
    <t>SAN FELIPE</t>
  </si>
  <si>
    <t>JUSTINA</t>
  </si>
  <si>
    <t>Juan Terriquez</t>
  </si>
  <si>
    <t xml:space="preserve">San Felipe </t>
  </si>
  <si>
    <t>215-A</t>
  </si>
  <si>
    <t>Bedoy</t>
  </si>
  <si>
    <t>Ibarra</t>
  </si>
  <si>
    <t>Rosa Isela</t>
  </si>
  <si>
    <t xml:space="preserve">Privada galeana </t>
  </si>
  <si>
    <t>MARIA TERESA</t>
  </si>
  <si>
    <t xml:space="preserve">CLAUDIA ANGELICA </t>
  </si>
  <si>
    <t>PEDRO MIGUEL</t>
  </si>
  <si>
    <t>Blanca Helizabeth</t>
  </si>
  <si>
    <t>Martha Cynthia</t>
  </si>
  <si>
    <t>Nayeli</t>
  </si>
  <si>
    <t>F</t>
  </si>
  <si>
    <t>Rodríguez</t>
  </si>
  <si>
    <t>Revolución</t>
  </si>
  <si>
    <t>Giselle</t>
  </si>
  <si>
    <t>Ochoa</t>
  </si>
  <si>
    <t>Parra</t>
  </si>
  <si>
    <t>Guadalupe Alejandra</t>
  </si>
  <si>
    <t>Maria del rosario</t>
  </si>
  <si>
    <t>NANCY</t>
  </si>
  <si>
    <t xml:space="preserve">JAIME MANUEL </t>
  </si>
  <si>
    <t>VELEZ</t>
  </si>
  <si>
    <t>BLANCA</t>
  </si>
  <si>
    <t xml:space="preserve">Lomeli </t>
  </si>
  <si>
    <t xml:space="preserve">Padilla </t>
  </si>
  <si>
    <t>91-A</t>
  </si>
  <si>
    <t>Ramuez</t>
  </si>
  <si>
    <t>Heriberto</t>
  </si>
  <si>
    <t xml:space="preserve">Priv. Revolucion  </t>
  </si>
  <si>
    <t>ANA LORENA</t>
  </si>
  <si>
    <t>José Rubén</t>
  </si>
  <si>
    <t>ENEDINA</t>
  </si>
  <si>
    <t>CALLE DEL HUESO</t>
  </si>
  <si>
    <t xml:space="preserve">Abasolo </t>
  </si>
  <si>
    <t>URENDA</t>
  </si>
  <si>
    <t xml:space="preserve">San Francisco </t>
  </si>
  <si>
    <t xml:space="preserve">Guillermo Prieto </t>
  </si>
  <si>
    <t xml:space="preserve">ESPERANZA </t>
  </si>
  <si>
    <t>San Francisco</t>
  </si>
  <si>
    <t>TERESA</t>
  </si>
  <si>
    <t>SALAS</t>
  </si>
  <si>
    <t>CATALINA</t>
  </si>
  <si>
    <t>LETICIA</t>
  </si>
  <si>
    <t>Loza</t>
  </si>
  <si>
    <t>35-A</t>
  </si>
  <si>
    <t>San Joaquín</t>
  </si>
  <si>
    <t>Amalia</t>
  </si>
  <si>
    <t>Camino a la Cebolleta</t>
  </si>
  <si>
    <t xml:space="preserve">BARAJAS </t>
  </si>
  <si>
    <t>JOSE GABRIEL</t>
  </si>
  <si>
    <t xml:space="preserve">República </t>
  </si>
  <si>
    <t>Cabrera</t>
  </si>
  <si>
    <t>Blanca Estela</t>
  </si>
  <si>
    <t>Rancho los chilares, camino a la leona, pasando el río mano derecha</t>
  </si>
  <si>
    <t xml:space="preserve">ALEJANDRA SARAHI </t>
  </si>
  <si>
    <t xml:space="preserve">INSURGENTES </t>
  </si>
  <si>
    <t xml:space="preserve">PACHECO </t>
  </si>
  <si>
    <t xml:space="preserve">GOLRIA PATRICIA </t>
  </si>
  <si>
    <t xml:space="preserve">Benito Juárez </t>
  </si>
  <si>
    <t>castellanos</t>
  </si>
  <si>
    <t>Teresita Jesus</t>
  </si>
  <si>
    <t>Esparza</t>
  </si>
  <si>
    <t>Juana maria</t>
  </si>
  <si>
    <t>Bertha</t>
  </si>
  <si>
    <t>Miguel hidalgo</t>
  </si>
  <si>
    <t>Maria Dominga</t>
  </si>
  <si>
    <t>Marin</t>
  </si>
  <si>
    <t xml:space="preserve">Guadalupe Victoria </t>
  </si>
  <si>
    <t>María del Socorro</t>
  </si>
  <si>
    <t>OROZCO</t>
  </si>
  <si>
    <t xml:space="preserve">RAFAELA </t>
  </si>
  <si>
    <t>VENEGAS</t>
  </si>
  <si>
    <t>MAXIMO</t>
  </si>
  <si>
    <t>Contreras</t>
  </si>
  <si>
    <t>Maria del carmen</t>
  </si>
  <si>
    <t xml:space="preserve">ANA ISABEL </t>
  </si>
  <si>
    <t xml:space="preserve">Niños héroes </t>
  </si>
  <si>
    <t xml:space="preserve">Pulido </t>
  </si>
  <si>
    <t xml:space="preserve">Iñiguez </t>
  </si>
  <si>
    <t xml:space="preserve">Plan de iguala </t>
  </si>
  <si>
    <t xml:space="preserve">QUIROZ </t>
  </si>
  <si>
    <t xml:space="preserve">FRESNO </t>
  </si>
  <si>
    <t xml:space="preserve">Ramírez </t>
  </si>
  <si>
    <t xml:space="preserve">Teresa </t>
  </si>
  <si>
    <t>Ríos</t>
  </si>
  <si>
    <t>Margarita</t>
  </si>
  <si>
    <t>Temblador</t>
  </si>
  <si>
    <t>Mireya natali</t>
  </si>
  <si>
    <t xml:space="preserve">Carretera a Tototlan </t>
  </si>
  <si>
    <t>J jesus</t>
  </si>
  <si>
    <t xml:space="preserve">Vargas </t>
  </si>
  <si>
    <t>Adiana sarahi</t>
  </si>
  <si>
    <t xml:space="preserve">Privada guadalupe Victoria </t>
  </si>
  <si>
    <t xml:space="preserve">Zárate </t>
  </si>
  <si>
    <t>Privada Guadalupe Victoria</t>
  </si>
  <si>
    <t xml:space="preserve">ZUÑIGA </t>
  </si>
  <si>
    <t>ALICIA</t>
  </si>
  <si>
    <t>Río bravo</t>
  </si>
  <si>
    <t>San José del río</t>
  </si>
  <si>
    <t>Barba</t>
  </si>
  <si>
    <t>BOLAÑOS</t>
  </si>
  <si>
    <t>NUÑEZ</t>
  </si>
  <si>
    <t xml:space="preserve">CALLEJON HIDALGO </t>
  </si>
  <si>
    <t xml:space="preserve">CARBAJAL </t>
  </si>
  <si>
    <t xml:space="preserve">PRIVADA RIO VERDE </t>
  </si>
  <si>
    <t>Petra</t>
  </si>
  <si>
    <t>San Francisco de asis</t>
  </si>
  <si>
    <t>cardona</t>
  </si>
  <si>
    <t xml:space="preserve">Miriam Guadalupe </t>
  </si>
  <si>
    <t xml:space="preserve">San luis </t>
  </si>
  <si>
    <t>Duran</t>
  </si>
  <si>
    <t>Eduardo</t>
  </si>
  <si>
    <t>33 12 45 74 93</t>
  </si>
  <si>
    <t xml:space="preserve">Regino Venegas </t>
  </si>
  <si>
    <t>Limonon</t>
  </si>
  <si>
    <t>Ontiveros</t>
  </si>
  <si>
    <t>Dionicio</t>
  </si>
  <si>
    <t>San rafael</t>
  </si>
  <si>
    <t>MAXIMO DAVALOS</t>
  </si>
  <si>
    <t>SARA GPE</t>
  </si>
  <si>
    <t>SILVIA PATRICIA</t>
  </si>
  <si>
    <t>SEPULVEDA</t>
  </si>
  <si>
    <t xml:space="preserve">San Patricio </t>
  </si>
  <si>
    <t xml:space="preserve">OROZCO </t>
  </si>
  <si>
    <t>Sonia</t>
  </si>
  <si>
    <t>San Rafael</t>
  </si>
  <si>
    <t xml:space="preserve">José Dolores </t>
  </si>
  <si>
    <t xml:space="preserve">RAMONA </t>
  </si>
  <si>
    <t xml:space="preserve">BELISARIO DOMINGUEZ </t>
  </si>
  <si>
    <t>San Juan</t>
  </si>
  <si>
    <t xml:space="preserve">Guadalupe </t>
  </si>
  <si>
    <t xml:space="preserve">Guty Cárdenas </t>
  </si>
  <si>
    <t>ANDREA</t>
  </si>
  <si>
    <t>Ana Karen</t>
  </si>
  <si>
    <t>Libramiento a Tepatitlán</t>
  </si>
  <si>
    <t>Andrade</t>
  </si>
  <si>
    <t>MA ESTHER</t>
  </si>
  <si>
    <t>Lorenzo Barcelata</t>
  </si>
  <si>
    <t>OLGUIN</t>
  </si>
  <si>
    <t xml:space="preserve">ROMERO </t>
  </si>
  <si>
    <t>tapia</t>
  </si>
  <si>
    <t xml:space="preserve">ANA MARIA </t>
  </si>
  <si>
    <t>Rojas</t>
  </si>
  <si>
    <t>María isabel</t>
  </si>
  <si>
    <t xml:space="preserve">GRISELDA </t>
  </si>
  <si>
    <t>Priv.julian carrillo</t>
  </si>
  <si>
    <t xml:space="preserve">GRACIELA </t>
  </si>
  <si>
    <t xml:space="preserve">Sánchez </t>
  </si>
  <si>
    <t xml:space="preserve">Luis fernando </t>
  </si>
  <si>
    <t xml:space="preserve">JASSO </t>
  </si>
  <si>
    <t xml:space="preserve">SOCORRO </t>
  </si>
  <si>
    <t xml:space="preserve">SALVADOR SANCHEZ </t>
  </si>
  <si>
    <t>MARIA DEL SOCORRO</t>
  </si>
  <si>
    <t>Marquez</t>
  </si>
  <si>
    <t>Universidad</t>
  </si>
  <si>
    <t>Paredes</t>
  </si>
  <si>
    <t>consuelo</t>
  </si>
  <si>
    <t xml:space="preserve">Cuauhtémoc </t>
  </si>
  <si>
    <t xml:space="preserve">San Martín </t>
  </si>
  <si>
    <t>Pablo Neruda</t>
  </si>
  <si>
    <t xml:space="preserve">GLORIA FARINA </t>
  </si>
  <si>
    <t>Jose Rosario</t>
  </si>
  <si>
    <t>arana</t>
  </si>
  <si>
    <t>Maeria Martha</t>
  </si>
  <si>
    <t>Mayra alejandra</t>
  </si>
  <si>
    <t>Abraham perez</t>
  </si>
  <si>
    <t>CARMEN</t>
  </si>
  <si>
    <t xml:space="preserve">PASTRAN </t>
  </si>
  <si>
    <t xml:space="preserve">SALVADOR </t>
  </si>
  <si>
    <t>OFELIA</t>
  </si>
  <si>
    <t>GARDENIA</t>
  </si>
  <si>
    <t>FEDERICO GARCIA LORCA</t>
  </si>
  <si>
    <t xml:space="preserve">RAFAEL OROZCO </t>
  </si>
  <si>
    <t>93-A</t>
  </si>
  <si>
    <t>FERNANDEZ</t>
  </si>
  <si>
    <t>J CRUZ</t>
  </si>
  <si>
    <t>DELGADILLO</t>
  </si>
  <si>
    <t>TRINIDAD</t>
  </si>
  <si>
    <t xml:space="preserve">CECILIA BERENICE </t>
  </si>
  <si>
    <t>SUSANA</t>
  </si>
  <si>
    <t xml:space="preserve">MARIANO JIMENEZ </t>
  </si>
  <si>
    <t>Chimalpopoca</t>
  </si>
  <si>
    <t>De Alba</t>
  </si>
  <si>
    <t>Camacho</t>
  </si>
  <si>
    <t>Alicia</t>
  </si>
  <si>
    <t xml:space="preserve">Tecuexes </t>
  </si>
  <si>
    <t xml:space="preserve">VASQUEZ </t>
  </si>
  <si>
    <t xml:space="preserve">NARDA BERENICE </t>
  </si>
  <si>
    <t>Ma. Guadalupe</t>
  </si>
  <si>
    <t>Salvador Sánchez</t>
  </si>
  <si>
    <t>Hacienda Zapotlanejo</t>
  </si>
  <si>
    <t xml:space="preserve">Andador escultor </t>
  </si>
  <si>
    <t xml:space="preserve">ANDREA CELINA </t>
  </si>
  <si>
    <t>SAN MARTIN</t>
  </si>
  <si>
    <t>Landeros</t>
  </si>
  <si>
    <t xml:space="preserve">lara </t>
  </si>
  <si>
    <t>martinez</t>
  </si>
  <si>
    <t xml:space="preserve">veronica alejandra </t>
  </si>
  <si>
    <t xml:space="preserve">ingreso </t>
  </si>
  <si>
    <t>ROSA ELENA</t>
  </si>
  <si>
    <t xml:space="preserve">MARIA DE JESUS </t>
  </si>
  <si>
    <t xml:space="preserve">ELIZABETH </t>
  </si>
  <si>
    <t>marquez</t>
  </si>
  <si>
    <t>OCHOA</t>
  </si>
  <si>
    <t>Olga lidia</t>
  </si>
  <si>
    <t>Ingreso</t>
  </si>
  <si>
    <t xml:space="preserve">Martha </t>
  </si>
  <si>
    <t>Nayeli Suleyra</t>
  </si>
  <si>
    <t>Brenda Berenice</t>
  </si>
  <si>
    <t>Izcoatl</t>
  </si>
  <si>
    <t>428-A</t>
  </si>
  <si>
    <t>LOURDES</t>
  </si>
  <si>
    <t>Mercedes</t>
  </si>
  <si>
    <t>CAMACHO</t>
  </si>
  <si>
    <t>24-A</t>
  </si>
  <si>
    <t>MARLEN</t>
  </si>
  <si>
    <t xml:space="preserve">SAN MARTIN </t>
  </si>
  <si>
    <t>Durán</t>
  </si>
  <si>
    <t>Pedro moreno</t>
  </si>
  <si>
    <t>DOMINGUEZ</t>
  </si>
  <si>
    <t>MONICA IVVONE</t>
  </si>
  <si>
    <t>429-A</t>
  </si>
  <si>
    <t>Maria Asencion</t>
  </si>
  <si>
    <t xml:space="preserve">Ingreso </t>
  </si>
  <si>
    <t xml:space="preserve">Orozco </t>
  </si>
  <si>
    <t>Maricela</t>
  </si>
  <si>
    <t>DURAN</t>
  </si>
  <si>
    <t>PEDRO MORENO</t>
  </si>
  <si>
    <t>ISABEL</t>
  </si>
  <si>
    <t>SANTA CECILIA</t>
  </si>
  <si>
    <t xml:space="preserve">REYNOSO </t>
  </si>
  <si>
    <t xml:space="preserve">MORALES </t>
  </si>
  <si>
    <t>ANGELA</t>
  </si>
  <si>
    <t>Franco</t>
  </si>
  <si>
    <t>Almanza</t>
  </si>
  <si>
    <t>Rosa Maria</t>
  </si>
  <si>
    <t>LOURDES ESMERALDA</t>
  </si>
  <si>
    <t>VIZCARRA</t>
  </si>
  <si>
    <t xml:space="preserve">SANDRA </t>
  </si>
  <si>
    <t>Flor</t>
  </si>
  <si>
    <t xml:space="preserve">Camino a Matatlan, fray Pedro de Gante </t>
  </si>
  <si>
    <t>San miguelito</t>
  </si>
  <si>
    <t>vadillo</t>
  </si>
  <si>
    <t>cristina</t>
  </si>
  <si>
    <t>macario leiva</t>
  </si>
  <si>
    <t>BARAJAS</t>
  </si>
  <si>
    <t xml:space="preserve">LUIS   </t>
  </si>
  <si>
    <t>SAN MIGUELITO</t>
  </si>
  <si>
    <t>san miguelito</t>
  </si>
  <si>
    <t xml:space="preserve">Jose isabel flores </t>
  </si>
  <si>
    <t>Scarlette</t>
  </si>
  <si>
    <t xml:space="preserve">Fray bartolome de las casas </t>
  </si>
  <si>
    <t>San Miguelito</t>
  </si>
  <si>
    <t>MACARIO LEYVA</t>
  </si>
  <si>
    <t>Delia janely</t>
  </si>
  <si>
    <t>Bañuelos</t>
  </si>
  <si>
    <t>Camino a san roque</t>
  </si>
  <si>
    <t xml:space="preserve">San roque </t>
  </si>
  <si>
    <t xml:space="preserve">Andador Rafael Ruiz </t>
  </si>
  <si>
    <t xml:space="preserve">Santa Cecilia </t>
  </si>
  <si>
    <t>Rafel Ramirez</t>
  </si>
  <si>
    <t xml:space="preserve">AGUIRRE </t>
  </si>
  <si>
    <t>Rafael Orozco</t>
  </si>
  <si>
    <t>Monica Patricia</t>
  </si>
  <si>
    <t>Apolinar</t>
  </si>
  <si>
    <t>Jovita</t>
  </si>
  <si>
    <t>Degollado</t>
  </si>
  <si>
    <t>COLIN</t>
  </si>
  <si>
    <t>ROSA ISELA</t>
  </si>
  <si>
    <t>Baeza</t>
  </si>
  <si>
    <t xml:space="preserve">Claudia Yazmín </t>
  </si>
  <si>
    <t>Dilza</t>
  </si>
  <si>
    <t>Adelina</t>
  </si>
  <si>
    <t xml:space="preserve">San Jose Del Río </t>
  </si>
  <si>
    <t>Silvestre Revueltas</t>
  </si>
  <si>
    <t xml:space="preserve">Bolaños </t>
  </si>
  <si>
    <t>Portilo</t>
  </si>
  <si>
    <t xml:space="preserve">Roxana </t>
  </si>
  <si>
    <t>Santa Cecilia</t>
  </si>
  <si>
    <t>CAMARENA</t>
  </si>
  <si>
    <t xml:space="preserve">Gonzalo curiel </t>
  </si>
  <si>
    <t>Angela peralta</t>
  </si>
  <si>
    <t>Erik Gustavo</t>
  </si>
  <si>
    <t xml:space="preserve">CALDERA </t>
  </si>
  <si>
    <t>ORNELAS</t>
  </si>
  <si>
    <t xml:space="preserve">ISABEL </t>
  </si>
  <si>
    <t xml:space="preserve">CORTES </t>
  </si>
  <si>
    <t xml:space="preserve">DE CARDONA </t>
  </si>
  <si>
    <t xml:space="preserve">ANTONIA </t>
  </si>
  <si>
    <t>RENTERIA</t>
  </si>
  <si>
    <t>MARTINA</t>
  </si>
  <si>
    <t>Maria lorena</t>
  </si>
  <si>
    <t>vicencio</t>
  </si>
  <si>
    <t>socorro</t>
  </si>
  <si>
    <t>Fonseca</t>
  </si>
  <si>
    <t xml:space="preserve">ROMAN </t>
  </si>
  <si>
    <t>ENRIQUEZ</t>
  </si>
  <si>
    <t>Silvia</t>
  </si>
  <si>
    <t>Cabañas</t>
  </si>
  <si>
    <t>HErmosillo</t>
  </si>
  <si>
    <t>jIMENEZ</t>
  </si>
  <si>
    <t>Maria del Rosario</t>
  </si>
  <si>
    <t>Xicotencatl</t>
  </si>
  <si>
    <t>MOCTEZUMA</t>
  </si>
  <si>
    <t xml:space="preserve">COLIN </t>
  </si>
  <si>
    <t xml:space="preserve">INES </t>
  </si>
  <si>
    <t>NAVARRO</t>
  </si>
  <si>
    <t xml:space="preserve">Manuel m Ponce </t>
  </si>
  <si>
    <t xml:space="preserve">Cabañas </t>
  </si>
  <si>
    <t xml:space="preserve">BICENSIO </t>
  </si>
  <si>
    <t>MARIA ASUNCION</t>
  </si>
  <si>
    <t>Privada Angela peralta</t>
  </si>
  <si>
    <t>CLARITA</t>
  </si>
  <si>
    <t>MARICELA</t>
  </si>
  <si>
    <t>silva</t>
  </si>
  <si>
    <t>CECILIA</t>
  </si>
  <si>
    <t>Díaz</t>
  </si>
  <si>
    <t>GAMA</t>
  </si>
  <si>
    <t xml:space="preserve">ANITA </t>
  </si>
  <si>
    <t>MEJIA</t>
  </si>
  <si>
    <t>Marisela</t>
  </si>
  <si>
    <t>aguirre</t>
  </si>
  <si>
    <t>Bello</t>
  </si>
  <si>
    <t>Perla Marisol</t>
  </si>
  <si>
    <t xml:space="preserve">Mata </t>
  </si>
  <si>
    <t xml:space="preserve">De la torre </t>
  </si>
  <si>
    <t xml:space="preserve">Elvira </t>
  </si>
  <si>
    <t>MA ROSARIO</t>
  </si>
  <si>
    <t>ALVARADO</t>
  </si>
  <si>
    <t>MARIA OLVIDA</t>
  </si>
  <si>
    <t>FATIMA REBECA</t>
  </si>
  <si>
    <t>Alfaro</t>
  </si>
  <si>
    <t>Blanca Esthela</t>
  </si>
  <si>
    <t>GUERRERO</t>
  </si>
  <si>
    <t xml:space="preserve">Hernandez </t>
  </si>
  <si>
    <t xml:space="preserve">Brenda </t>
  </si>
  <si>
    <t>RAFAEL</t>
  </si>
  <si>
    <t>Albino</t>
  </si>
  <si>
    <t>Pineda</t>
  </si>
  <si>
    <t>Tovar</t>
  </si>
  <si>
    <t xml:space="preserve">Vilma Lourdes </t>
  </si>
  <si>
    <t xml:space="preserve">RAMIEZ </t>
  </si>
  <si>
    <t>Rodolfo</t>
  </si>
  <si>
    <t>Vite</t>
  </si>
  <si>
    <t>Maria isabel</t>
  </si>
  <si>
    <t xml:space="preserve">ANA LILIA </t>
  </si>
  <si>
    <t>SERRANO</t>
  </si>
  <si>
    <t>ERNESTO</t>
  </si>
  <si>
    <t>LANDEROS</t>
  </si>
  <si>
    <t xml:space="preserve">DAVALOS </t>
  </si>
  <si>
    <t xml:space="preserve">ELOISA </t>
  </si>
  <si>
    <t xml:space="preserve">ruiz </t>
  </si>
  <si>
    <t>Gutierres</t>
  </si>
  <si>
    <t>olivia</t>
  </si>
  <si>
    <t>Zermeño</t>
  </si>
  <si>
    <t xml:space="preserve">María del Rocío </t>
  </si>
  <si>
    <t xml:space="preserve">JOSE ANTONIO </t>
  </si>
  <si>
    <t>48-B</t>
  </si>
  <si>
    <t>Ana alejandra</t>
  </si>
  <si>
    <t xml:space="preserve">Ma del refujio </t>
  </si>
  <si>
    <t xml:space="preserve">Ruiz </t>
  </si>
  <si>
    <t xml:space="preserve"> 33 3147 4121</t>
  </si>
  <si>
    <t xml:space="preserve">MURGUIA </t>
  </si>
  <si>
    <t>CORTES</t>
  </si>
  <si>
    <t>AMALIA</t>
  </si>
  <si>
    <t>Toledano</t>
  </si>
  <si>
    <t>Cantero</t>
  </si>
  <si>
    <t>Cresencia</t>
  </si>
  <si>
    <t>Carlos Chavez</t>
  </si>
  <si>
    <t>Zuriel</t>
  </si>
  <si>
    <t>Oliva</t>
  </si>
  <si>
    <t>Mosqueda</t>
  </si>
  <si>
    <t xml:space="preserve">Beltran </t>
  </si>
  <si>
    <t>Juan Jose</t>
  </si>
  <si>
    <t>242-A</t>
  </si>
  <si>
    <t>Vasquez</t>
  </si>
  <si>
    <t>HERNADEZ</t>
  </si>
  <si>
    <t>JUAN CARLOS</t>
  </si>
  <si>
    <t>PRICILA YAMILET</t>
  </si>
  <si>
    <t xml:space="preserve">VELEZ </t>
  </si>
  <si>
    <t xml:space="preserve">Villalobos </t>
  </si>
  <si>
    <t>irene</t>
  </si>
  <si>
    <t>GALVES</t>
  </si>
  <si>
    <t>ESMERALDA</t>
  </si>
  <si>
    <t>MARIA ELIZABETH</t>
  </si>
  <si>
    <t>Escamilla</t>
  </si>
  <si>
    <t>Esperanza</t>
  </si>
  <si>
    <t>Camino a santa clara calle los briones</t>
  </si>
  <si>
    <t>Santa clara</t>
  </si>
  <si>
    <t>JOANA LIZBETH</t>
  </si>
  <si>
    <t>CAMINO A SANTA CLARA</t>
  </si>
  <si>
    <t>MARIA VICTORIA</t>
  </si>
  <si>
    <t>SANTA FE</t>
  </si>
  <si>
    <t>Santa fe</t>
  </si>
  <si>
    <t>PLASCENCIA</t>
  </si>
  <si>
    <t>JOVITA</t>
  </si>
  <si>
    <t>ULLOA</t>
  </si>
  <si>
    <t>MA  GUADALUPE</t>
  </si>
  <si>
    <t xml:space="preserve">VELAZQUEZ </t>
  </si>
  <si>
    <t>RAFAELA</t>
  </si>
  <si>
    <t>MA ASUNCION</t>
  </si>
  <si>
    <t>Av. Del trabajo</t>
  </si>
  <si>
    <t>Santa Tere</t>
  </si>
  <si>
    <t>ALDRETE</t>
  </si>
  <si>
    <t xml:space="preserve">LUISA </t>
  </si>
  <si>
    <t>QUINTERO</t>
  </si>
  <si>
    <t xml:space="preserve">Herrera y Cairo </t>
  </si>
  <si>
    <t>ANDRADE</t>
  </si>
  <si>
    <t>ANGELINA</t>
  </si>
  <si>
    <t>Arevalos</t>
  </si>
  <si>
    <t>Maria de la luz</t>
  </si>
  <si>
    <t>Gómez Farías</t>
  </si>
  <si>
    <t>De La Torre</t>
  </si>
  <si>
    <t xml:space="preserve">Maria Elena </t>
  </si>
  <si>
    <t xml:space="preserve">OLIVA </t>
  </si>
  <si>
    <t xml:space="preserve">MARIA DE LOS ANGELES </t>
  </si>
  <si>
    <t>Luz María</t>
  </si>
  <si>
    <t>Alonso</t>
  </si>
  <si>
    <t>Rocha</t>
  </si>
  <si>
    <t>José Jesús</t>
  </si>
  <si>
    <t>CLAUDIA</t>
  </si>
  <si>
    <t>Xicoténcatl</t>
  </si>
  <si>
    <t>Luis</t>
  </si>
  <si>
    <t xml:space="preserve">ZARAGOZA </t>
  </si>
  <si>
    <t>Aidee Marisela</t>
  </si>
  <si>
    <t>RUBALCAVA</t>
  </si>
  <si>
    <t>moreno</t>
  </si>
  <si>
    <t>lujano</t>
  </si>
  <si>
    <t>Elisa</t>
  </si>
  <si>
    <t xml:space="preserve">LOZANO </t>
  </si>
  <si>
    <t>HUERTA</t>
  </si>
  <si>
    <t>ALCARAZ</t>
  </si>
  <si>
    <t>Maria de Jesus</t>
  </si>
  <si>
    <t>Jorge</t>
  </si>
  <si>
    <t>Privada Moctezuma</t>
  </si>
  <si>
    <t>Mayra Yesenia</t>
  </si>
  <si>
    <t>Vengas</t>
  </si>
  <si>
    <t>Rosa Alicia</t>
  </si>
  <si>
    <t>Blanc aAlejandra</t>
  </si>
  <si>
    <t>Blanca Erika</t>
  </si>
  <si>
    <t>68-A</t>
  </si>
  <si>
    <t>J. Rosario</t>
  </si>
  <si>
    <t xml:space="preserve">195-B </t>
  </si>
  <si>
    <t>MORALES</t>
  </si>
  <si>
    <t>LILI</t>
  </si>
  <si>
    <t xml:space="preserve">Maximino pozos </t>
  </si>
  <si>
    <t>Santuario</t>
  </si>
  <si>
    <t>CARVAJAL</t>
  </si>
  <si>
    <t>priv. Iturvide</t>
  </si>
  <si>
    <t>Fernandez</t>
  </si>
  <si>
    <t>Dabiel</t>
  </si>
  <si>
    <t>santuario</t>
  </si>
  <si>
    <t xml:space="preserve">Venegas </t>
  </si>
  <si>
    <t>33 2367 1770</t>
  </si>
  <si>
    <t>Negrete</t>
  </si>
  <si>
    <t>Herminio</t>
  </si>
  <si>
    <t xml:space="preserve">Priv industria </t>
  </si>
  <si>
    <t>Graciano</t>
  </si>
  <si>
    <t>Bargas</t>
  </si>
  <si>
    <t xml:space="preserve">Juarez </t>
  </si>
  <si>
    <t>Hilary Marlene</t>
  </si>
  <si>
    <t>Urenda</t>
  </si>
  <si>
    <t>Valdez</t>
  </si>
  <si>
    <t>Socorro</t>
  </si>
  <si>
    <t>SOCORRO</t>
  </si>
  <si>
    <t>CANO</t>
  </si>
  <si>
    <t>Tepetates</t>
  </si>
  <si>
    <t xml:space="preserve">Carranza </t>
  </si>
  <si>
    <t>María Karina</t>
  </si>
  <si>
    <t xml:space="preserve">Camino a la mesa </t>
  </si>
  <si>
    <t>CASILLAS</t>
  </si>
  <si>
    <t xml:space="preserve">DE LA TORRE </t>
  </si>
  <si>
    <t xml:space="preserve">CRISTINA MARLENE </t>
  </si>
  <si>
    <t>jaugregui</t>
  </si>
  <si>
    <t>Angelina</t>
  </si>
  <si>
    <t>Arenas</t>
  </si>
  <si>
    <t>Maria Angeles</t>
  </si>
  <si>
    <t>Piedra</t>
  </si>
  <si>
    <t>Sandra Esmeralda</t>
  </si>
  <si>
    <t xml:space="preserve">Flores </t>
  </si>
  <si>
    <t xml:space="preserve">arenas </t>
  </si>
  <si>
    <t xml:space="preserve">maria de los angeles </t>
  </si>
  <si>
    <t xml:space="preserve">ROSA ICELA </t>
  </si>
  <si>
    <t xml:space="preserve">JAUREGUI </t>
  </si>
  <si>
    <t xml:space="preserve">OFELIA </t>
  </si>
  <si>
    <t xml:space="preserve">ANA </t>
  </si>
  <si>
    <t xml:space="preserve">LUPERCIO </t>
  </si>
  <si>
    <t>MARIA MONTSERRAT</t>
  </si>
  <si>
    <t>Navith Magally</t>
  </si>
  <si>
    <t xml:space="preserve">DULCE ANDREA </t>
  </si>
  <si>
    <t xml:space="preserve"> FLORES </t>
  </si>
  <si>
    <t>ARCELIA</t>
  </si>
  <si>
    <t>Tania Karen</t>
  </si>
  <si>
    <t>San Francisco de Asís</t>
  </si>
  <si>
    <t xml:space="preserve">IBARRA </t>
  </si>
  <si>
    <t>NOEMI BELEN</t>
  </si>
  <si>
    <t xml:space="preserve">MIRIAM ILIANA </t>
  </si>
  <si>
    <t xml:space="preserve">TORREZ </t>
  </si>
  <si>
    <t>MA DEL SOCORRO</t>
  </si>
  <si>
    <t xml:space="preserve">HILDA PATRICIA </t>
  </si>
  <si>
    <t xml:space="preserve">PATRICIA </t>
  </si>
  <si>
    <t xml:space="preserve">TIRADO </t>
  </si>
  <si>
    <t xml:space="preserve">MORMA YESENIA </t>
  </si>
  <si>
    <t xml:space="preserve">VILLASEÑOR </t>
  </si>
  <si>
    <t>MARIA ROSARIO</t>
  </si>
  <si>
    <t xml:space="preserve">YAÑEZ </t>
  </si>
  <si>
    <t xml:space="preserve">FABIOLA </t>
  </si>
  <si>
    <t xml:space="preserve">Palmera de Alejandría </t>
  </si>
  <si>
    <t xml:space="preserve">Trapiche </t>
  </si>
  <si>
    <t>Baltazar</t>
  </si>
  <si>
    <t>Paseo de los olivos</t>
  </si>
  <si>
    <t xml:space="preserve">TOMASA </t>
  </si>
  <si>
    <t xml:space="preserve">LOS ALMENDROS </t>
  </si>
  <si>
    <t xml:space="preserve"> Ruvalcaba </t>
  </si>
  <si>
    <t xml:space="preserve">Fernando </t>
  </si>
  <si>
    <t xml:space="preserve">Prol. Juárez </t>
  </si>
  <si>
    <t xml:space="preserve">Emeterio </t>
  </si>
  <si>
    <t>Cipres</t>
  </si>
  <si>
    <t>Evangelina</t>
  </si>
  <si>
    <t xml:space="preserve">Paseo de los Olivos Torre  </t>
  </si>
  <si>
    <t>Rosales</t>
  </si>
  <si>
    <t>Elida</t>
  </si>
  <si>
    <t>Privada Las Granjas</t>
  </si>
  <si>
    <t>Esmeralda Jazmin</t>
  </si>
  <si>
    <t>Carretera a Atotonilco</t>
  </si>
  <si>
    <t>23 a</t>
  </si>
  <si>
    <t xml:space="preserve">De las flores </t>
  </si>
  <si>
    <t>MENDEZ</t>
  </si>
  <si>
    <t>Cisne</t>
  </si>
  <si>
    <t>DELIA</t>
  </si>
  <si>
    <t>Camino al club cinegetico</t>
  </si>
  <si>
    <t>Mabel celina</t>
  </si>
  <si>
    <t>NORMA ARACELY</t>
  </si>
  <si>
    <t>Yrene</t>
  </si>
  <si>
    <t>Zapotlanejo</t>
  </si>
  <si>
    <t>LIDIA</t>
  </si>
  <si>
    <t>ZAPOTLANEJO</t>
  </si>
  <si>
    <t>Jaimes</t>
  </si>
  <si>
    <t>Sotelo</t>
  </si>
  <si>
    <t xml:space="preserve">Zapotlanejo  </t>
  </si>
  <si>
    <t>MA DEL CARMEN</t>
  </si>
  <si>
    <t>MONTE EVEREST</t>
  </si>
  <si>
    <t xml:space="preserve">CAM A LA MESA DE TEPETATES </t>
  </si>
  <si>
    <t>ELPIDIA</t>
  </si>
  <si>
    <t>DE LA TORRE</t>
  </si>
  <si>
    <t>PAREDES</t>
  </si>
  <si>
    <t>ROMERO</t>
  </si>
  <si>
    <t>GRACIELA</t>
  </si>
  <si>
    <t>CABECERA O DELEGACIÓN</t>
  </si>
  <si>
    <t>M</t>
  </si>
  <si>
    <t>GÉNERO</t>
  </si>
  <si>
    <t>NORMA ANGELICA</t>
  </si>
  <si>
    <t>DAVALOS</t>
  </si>
  <si>
    <t>DIONISIO</t>
  </si>
  <si>
    <t xml:space="preserve">LIZBETH </t>
  </si>
  <si>
    <t>MARIA DEL REFUGIO</t>
  </si>
  <si>
    <t>CRECENCIA</t>
  </si>
  <si>
    <t>SARA GUADALUPE</t>
  </si>
  <si>
    <t>BLANCA ALEJANDRA</t>
  </si>
  <si>
    <t>REYNOSO</t>
  </si>
  <si>
    <t>LA COFRADIA</t>
  </si>
  <si>
    <t xml:space="preserve">PROGRESO </t>
  </si>
  <si>
    <t xml:space="preserve">SANTA FE </t>
  </si>
  <si>
    <t>MADRE SOLTERA</t>
  </si>
  <si>
    <t>DISCAPACITADO(A)</t>
  </si>
  <si>
    <t>DESEMPLEADA</t>
  </si>
  <si>
    <t>ADULTO MAYOR</t>
  </si>
  <si>
    <t>ESPIRITU</t>
  </si>
  <si>
    <t>NATALI ALEJANDRA</t>
  </si>
  <si>
    <t>PARTIDA</t>
  </si>
  <si>
    <t>FRANCISCO I MADERO</t>
  </si>
  <si>
    <t>EMILIANO ZAPATA</t>
  </si>
  <si>
    <t>MA. FERNANDA</t>
  </si>
  <si>
    <t>ELICEO</t>
  </si>
  <si>
    <t>GAEL</t>
  </si>
  <si>
    <t>ELENA</t>
  </si>
  <si>
    <t>SALCEDO</t>
  </si>
  <si>
    <t>MONICA</t>
  </si>
  <si>
    <t>BEDOY</t>
  </si>
  <si>
    <t>CORONADO</t>
  </si>
  <si>
    <t xml:space="preserve">DE ANDA </t>
  </si>
  <si>
    <t>CLEMENTINA</t>
  </si>
  <si>
    <t>IRMA YOLANDA</t>
  </si>
  <si>
    <t>EVA</t>
  </si>
  <si>
    <t>OLIVIA</t>
  </si>
  <si>
    <t>OMAR</t>
  </si>
  <si>
    <t>VALLEJO</t>
  </si>
  <si>
    <t>MARIA ROSA</t>
  </si>
  <si>
    <t>IBARRA</t>
  </si>
  <si>
    <t>GALAVIS</t>
  </si>
  <si>
    <t>ERMILIO</t>
  </si>
  <si>
    <t>YASSINE</t>
  </si>
  <si>
    <t>MANDRI</t>
  </si>
  <si>
    <t>LUNA</t>
  </si>
  <si>
    <t>BERTHA ALICIA</t>
  </si>
  <si>
    <t>MARISOL</t>
  </si>
  <si>
    <t>CASAS</t>
  </si>
  <si>
    <t xml:space="preserve">RICO </t>
  </si>
  <si>
    <t>RUBIO</t>
  </si>
  <si>
    <t>VARGAS</t>
  </si>
  <si>
    <t>MARIA DEL CARMEN</t>
  </si>
  <si>
    <t>LOMAS</t>
  </si>
  <si>
    <t>SECTOR 2</t>
  </si>
  <si>
    <t>SECTOR 1</t>
  </si>
  <si>
    <t>LA HUIZACHERA</t>
  </si>
  <si>
    <t>SECTOR 4</t>
  </si>
  <si>
    <t>AVENIDA SAN ROMAN</t>
  </si>
  <si>
    <t>BENITO JUAREZ</t>
  </si>
  <si>
    <t>MATAMOROS</t>
  </si>
  <si>
    <t>AVENIDA LA PAZ</t>
  </si>
  <si>
    <t>PRIVADA JOAQUIN GOMEZ MERCADO</t>
  </si>
  <si>
    <t>PRIVADA HIDALGO</t>
  </si>
  <si>
    <t>PASEO</t>
  </si>
  <si>
    <t>GALEANA</t>
  </si>
  <si>
    <t>DELICIAS</t>
  </si>
  <si>
    <t>FRANCISCO VILLA</t>
  </si>
  <si>
    <t>CARRETERA A SANTA FE KM 3</t>
  </si>
  <si>
    <t>150-A</t>
  </si>
  <si>
    <t>33-J</t>
  </si>
  <si>
    <t>33-A</t>
  </si>
  <si>
    <t>3-B</t>
  </si>
  <si>
    <t>57-A</t>
  </si>
  <si>
    <t>33-R</t>
  </si>
  <si>
    <t>LA MORA</t>
  </si>
  <si>
    <t>CORRALILLOS</t>
  </si>
  <si>
    <t>LA MEZQUITERA</t>
  </si>
  <si>
    <t>LA YERBABUENA</t>
  </si>
  <si>
    <t>EL BARRITO</t>
  </si>
  <si>
    <t xml:space="preserve"> LA PAZ</t>
  </si>
  <si>
    <t>NOCHE</t>
  </si>
  <si>
    <t>59-B</t>
  </si>
  <si>
    <t>82-A</t>
  </si>
  <si>
    <t>49-A</t>
  </si>
  <si>
    <t>201-A</t>
  </si>
  <si>
    <t>PENSION TRAILES</t>
  </si>
  <si>
    <t>14-B</t>
  </si>
  <si>
    <t>26-B</t>
  </si>
  <si>
    <t>43-B</t>
  </si>
  <si>
    <t>41-A</t>
  </si>
  <si>
    <t>16-B</t>
  </si>
  <si>
    <t>16-A</t>
  </si>
  <si>
    <t>46-A</t>
  </si>
  <si>
    <t>462-A</t>
  </si>
  <si>
    <t>10 INT 14</t>
  </si>
  <si>
    <t xml:space="preserve">65-A </t>
  </si>
  <si>
    <t>66-A</t>
  </si>
  <si>
    <t>90-A</t>
  </si>
  <si>
    <t>18-B</t>
  </si>
  <si>
    <t>39 INT 3</t>
  </si>
  <si>
    <t>13-A</t>
  </si>
  <si>
    <t>160-A</t>
  </si>
  <si>
    <t>182-C</t>
  </si>
  <si>
    <t>40-A</t>
  </si>
  <si>
    <t>140-B</t>
  </si>
  <si>
    <t>10-A</t>
  </si>
  <si>
    <t>60-A</t>
  </si>
  <si>
    <t>145-A</t>
  </si>
  <si>
    <t>153-A</t>
  </si>
  <si>
    <t>184-A</t>
  </si>
  <si>
    <t>27-B</t>
  </si>
  <si>
    <t>12 INT 3</t>
  </si>
  <si>
    <t>67-D</t>
  </si>
  <si>
    <t>95-B</t>
  </si>
  <si>
    <t>15-A</t>
  </si>
  <si>
    <t>50-A</t>
  </si>
  <si>
    <t>25 INT 1</t>
  </si>
  <si>
    <t>38-B</t>
  </si>
  <si>
    <t>102-A</t>
  </si>
  <si>
    <t>140 INT 11</t>
  </si>
  <si>
    <t>140 INT 4</t>
  </si>
  <si>
    <t>148 INT 5</t>
  </si>
  <si>
    <t>155-B</t>
  </si>
  <si>
    <t>13-B</t>
  </si>
  <si>
    <t xml:space="preserve">15-A </t>
  </si>
  <si>
    <t>2-B</t>
  </si>
  <si>
    <t>57-C P/A</t>
  </si>
  <si>
    <t>31-A</t>
  </si>
  <si>
    <t>18-A</t>
  </si>
  <si>
    <t>87-A</t>
  </si>
  <si>
    <t>36-A</t>
  </si>
  <si>
    <t>9-B</t>
  </si>
  <si>
    <t>5-A</t>
  </si>
  <si>
    <t xml:space="preserve">11-A </t>
  </si>
  <si>
    <t>61-A</t>
  </si>
  <si>
    <t>65-C</t>
  </si>
  <si>
    <t>107-B</t>
  </si>
  <si>
    <t>58-B</t>
  </si>
  <si>
    <t>69-A</t>
  </si>
  <si>
    <t>19-A</t>
  </si>
  <si>
    <t>17-B</t>
  </si>
  <si>
    <t>52-A</t>
  </si>
  <si>
    <t>54-A</t>
  </si>
  <si>
    <t>22-A</t>
  </si>
  <si>
    <t xml:space="preserve">166-A </t>
  </si>
  <si>
    <t>37-A</t>
  </si>
  <si>
    <t>111-A</t>
  </si>
  <si>
    <t>19-B</t>
  </si>
  <si>
    <t>36-B</t>
  </si>
  <si>
    <t>8-A</t>
  </si>
  <si>
    <t>164-B</t>
  </si>
  <si>
    <t>288-A</t>
  </si>
  <si>
    <t>42-C INT 4</t>
  </si>
  <si>
    <t>162-C</t>
  </si>
  <si>
    <t>5 -A</t>
  </si>
  <si>
    <t>58-H</t>
  </si>
  <si>
    <t>92-A</t>
  </si>
  <si>
    <t>143-A</t>
  </si>
  <si>
    <t>152-A</t>
  </si>
  <si>
    <t>86-A</t>
  </si>
  <si>
    <t>6-A</t>
  </si>
  <si>
    <t>24 INT 9</t>
  </si>
  <si>
    <t>23 INT 14-C</t>
  </si>
  <si>
    <t>ANGELA SARAHI</t>
  </si>
  <si>
    <t>MAURA MARIA EUGENIA</t>
  </si>
  <si>
    <t>XAPOXILX</t>
  </si>
  <si>
    <t>STEPHANIE DE JESUS</t>
  </si>
  <si>
    <t>DAMARIS JOHANA</t>
  </si>
  <si>
    <t>J REYES</t>
  </si>
  <si>
    <t>M JOSEFINA</t>
  </si>
  <si>
    <t>LILIANA</t>
  </si>
  <si>
    <t>ELISA</t>
  </si>
  <si>
    <t>JOSE DE JESUS</t>
  </si>
  <si>
    <t>DE LEON</t>
  </si>
  <si>
    <t>MORAN</t>
  </si>
  <si>
    <t>JOSE ALFREDO</t>
  </si>
  <si>
    <t>GUADALUPE ELIZABETH</t>
  </si>
  <si>
    <t>SOLORZANO</t>
  </si>
  <si>
    <t>MARIA CONCEPCION</t>
  </si>
  <si>
    <t xml:space="preserve">MARIA MAGDALENA  </t>
  </si>
  <si>
    <t>ESPINOZA</t>
  </si>
  <si>
    <t>ROCIO</t>
  </si>
  <si>
    <t>JESUS PATRICIA</t>
  </si>
  <si>
    <t>MARIA JULIA</t>
  </si>
  <si>
    <t xml:space="preserve">STEPHANIE   </t>
  </si>
  <si>
    <t>MARIA MERCEDES</t>
  </si>
  <si>
    <t>MARIA JOSEFINA</t>
  </si>
  <si>
    <t>JOSE CONCEPCION</t>
  </si>
  <si>
    <t>MARIA DEL ROCIO</t>
  </si>
  <si>
    <t>ANA MARIA GUADALUPE</t>
  </si>
  <si>
    <t>MARIA INES</t>
  </si>
  <si>
    <t>KARLA GUADALUPE</t>
  </si>
  <si>
    <t>VICTOR MANUEL</t>
  </si>
  <si>
    <t>ZERMEÑO</t>
  </si>
  <si>
    <t>LEON</t>
  </si>
  <si>
    <t>MARIA ALEJANDRA</t>
  </si>
  <si>
    <t>MONSIVAIS</t>
  </si>
  <si>
    <t>AVILES</t>
  </si>
  <si>
    <t>JESUS</t>
  </si>
  <si>
    <t>GUADALUPE YANETH</t>
  </si>
  <si>
    <t>MARIA ESMERALDA</t>
  </si>
  <si>
    <t>ARAMBULA</t>
  </si>
  <si>
    <t>MARIA SONIA</t>
  </si>
  <si>
    <t>JOSE RUBEN</t>
  </si>
  <si>
    <t>RIOS</t>
  </si>
  <si>
    <t>ZARATE</t>
  </si>
  <si>
    <t>JOSE DOLORES</t>
  </si>
  <si>
    <t>VELASCO</t>
  </si>
  <si>
    <t>MARIA MARTHA</t>
  </si>
  <si>
    <t>VICENCIO</t>
  </si>
  <si>
    <t xml:space="preserve">MA GUADALUPE </t>
  </si>
  <si>
    <t>nombre</t>
  </si>
  <si>
    <t xml:space="preserve">Alcaraz </t>
  </si>
  <si>
    <t xml:space="preserve">Carbajal </t>
  </si>
  <si>
    <t>De Anda</t>
  </si>
  <si>
    <t>esquivel</t>
  </si>
  <si>
    <t>Galaviz</t>
  </si>
  <si>
    <t>LUERCIO</t>
  </si>
  <si>
    <t xml:space="preserve">perez </t>
  </si>
  <si>
    <t xml:space="preserve">Plasencia </t>
  </si>
  <si>
    <t>RIVERA</t>
  </si>
  <si>
    <t xml:space="preserve">CÁRDENAS </t>
  </si>
  <si>
    <t>RIZO</t>
  </si>
  <si>
    <t>ORTIZ</t>
  </si>
  <si>
    <t xml:space="preserve">Amaras </t>
  </si>
  <si>
    <t xml:space="preserve">LANDEROS </t>
  </si>
  <si>
    <t>CARLIN</t>
  </si>
  <si>
    <t>MARÍA ANGELINA</t>
  </si>
  <si>
    <t xml:space="preserve">Rosario </t>
  </si>
  <si>
    <t>BENJAMIN</t>
  </si>
  <si>
    <t>MARCOS ANGEL</t>
  </si>
  <si>
    <t>Esther Sagrario</t>
  </si>
  <si>
    <t>Rejina</t>
  </si>
  <si>
    <t>JGuadalupe</t>
  </si>
  <si>
    <t>Maria Jesus</t>
  </si>
  <si>
    <t>Miriam Lorena</t>
  </si>
  <si>
    <t xml:space="preserve">Socorro </t>
  </si>
  <si>
    <t>Selene Socorro</t>
  </si>
  <si>
    <t>ANGELA VICTORIA</t>
  </si>
  <si>
    <t>ARNULFO</t>
  </si>
  <si>
    <t xml:space="preserve">Maria del Rosario </t>
  </si>
  <si>
    <t>Sara Delgadillo</t>
  </si>
  <si>
    <t xml:space="preserve">Joel Jesús </t>
  </si>
  <si>
    <t>Jesus</t>
  </si>
  <si>
    <t xml:space="preserve">FERNANDO DAGOBERTO </t>
  </si>
  <si>
    <t>GRISELDA</t>
  </si>
  <si>
    <t>Ana María Patricia</t>
  </si>
  <si>
    <t>NAZARIO</t>
  </si>
  <si>
    <t>ALECXA</t>
  </si>
  <si>
    <t>Angel</t>
  </si>
  <si>
    <t xml:space="preserve">Rosa </t>
  </si>
  <si>
    <t>CELIA</t>
  </si>
  <si>
    <t xml:space="preserve">CLAUDIA </t>
  </si>
  <si>
    <t>LORENZA</t>
  </si>
  <si>
    <t>GERMAN</t>
  </si>
  <si>
    <t xml:space="preserve">Emma </t>
  </si>
  <si>
    <t xml:space="preserve">Miriam de Jesus </t>
  </si>
  <si>
    <t xml:space="preserve"> TERESA VIVIANA</t>
  </si>
  <si>
    <t>3310669023/3781014898</t>
  </si>
  <si>
    <t>RANCHO LAS PALMITAS</t>
  </si>
  <si>
    <t>LA JOYA DEL CAMINO</t>
  </si>
  <si>
    <t xml:space="preserve">PRIV. ZAPATA </t>
  </si>
  <si>
    <t>EL TEPAME</t>
  </si>
  <si>
    <t>Abasolo</t>
  </si>
  <si>
    <t>POCOTE ROBLES</t>
  </si>
  <si>
    <t xml:space="preserve">Rancho las puertas </t>
  </si>
  <si>
    <t>Carretera a tepa las palmitas</t>
  </si>
  <si>
    <t xml:space="preserve">CARRICILLO </t>
  </si>
  <si>
    <t>Tabachín</t>
  </si>
  <si>
    <t>Francisco villa</t>
  </si>
  <si>
    <t>Francisco Villa</t>
  </si>
  <si>
    <t>ABASOLO</t>
  </si>
  <si>
    <t>LA JOYA CHICA</t>
  </si>
  <si>
    <t xml:space="preserve">Vicente Gerrero </t>
  </si>
  <si>
    <t>CALLE LAS PALMITAS</t>
  </si>
  <si>
    <t xml:space="preserve">La joya del camino </t>
  </si>
  <si>
    <t xml:space="preserve">HIDALGO, LA JOYA CHICA </t>
  </si>
  <si>
    <t>Javiermina</t>
  </si>
  <si>
    <t>Rancho el locote vía la purísima Zapotlanejo</t>
  </si>
  <si>
    <t>Puerto Palmitas</t>
  </si>
  <si>
    <t>LAGUNITAS</t>
  </si>
  <si>
    <t>Las puertas municipio d Zapotlanejo</t>
  </si>
  <si>
    <t xml:space="preserve">LAS PUERTAS </t>
  </si>
  <si>
    <t>OCOTE Y ROBLE</t>
  </si>
  <si>
    <t>RANCHO EL CARRICILLO</t>
  </si>
  <si>
    <t>rancho señoritas</t>
  </si>
  <si>
    <t xml:space="preserve">Rancho los perez </t>
  </si>
  <si>
    <t>RANCHO LAS PUERTAS</t>
  </si>
  <si>
    <t xml:space="preserve">VICENTE GUERRERO / LA JOYA CHICA </t>
  </si>
  <si>
    <t>PRIV. ASALIA, LA JOYA CHICA</t>
  </si>
  <si>
    <t>VICENTE GUERRERO, LA JOYA CHICA</t>
  </si>
  <si>
    <t xml:space="preserve">PALO COLORADO </t>
  </si>
  <si>
    <t>CORRAL FALSO</t>
  </si>
  <si>
    <t xml:space="preserve">Camino los morenos </t>
  </si>
  <si>
    <t xml:space="preserve">La Purísima </t>
  </si>
  <si>
    <t>EL OCOTE DE ROBLE</t>
  </si>
  <si>
    <t>Plan de Calderón</t>
  </si>
  <si>
    <t>La joya del camino</t>
  </si>
  <si>
    <t xml:space="preserve">La joya chica </t>
  </si>
  <si>
    <t>Joya del Camino</t>
  </si>
  <si>
    <t>Las puertas</t>
  </si>
  <si>
    <t xml:space="preserve">EL CARRICILLO </t>
  </si>
  <si>
    <t>La Purísima</t>
  </si>
  <si>
    <t xml:space="preserve">LA PURISIMA </t>
  </si>
  <si>
    <t>La Purisima</t>
  </si>
  <si>
    <t>LA JOYA</t>
  </si>
  <si>
    <t>VIUDA</t>
  </si>
  <si>
    <t>DESEMPLEADO</t>
  </si>
  <si>
    <t>DISCAPACIDAD</t>
  </si>
  <si>
    <t>LA PURISIMA</t>
  </si>
  <si>
    <t>MARIA ANGELINA</t>
  </si>
  <si>
    <t>J GUADALUPE</t>
  </si>
  <si>
    <t>JOEL JESUS</t>
  </si>
  <si>
    <t>ANA MARIA PATRICIA</t>
  </si>
  <si>
    <t>ALEXA</t>
  </si>
  <si>
    <t>TERESA VIVIANA</t>
  </si>
  <si>
    <t>20-B</t>
  </si>
  <si>
    <t>3-C</t>
  </si>
  <si>
    <t>58-A</t>
  </si>
  <si>
    <t>164-A</t>
  </si>
  <si>
    <t>1-B</t>
  </si>
  <si>
    <t>AGUIRRE</t>
  </si>
  <si>
    <t>MARTHA SUSANA</t>
  </si>
  <si>
    <t>ESPERANZA</t>
  </si>
  <si>
    <t xml:space="preserve">BARBA </t>
  </si>
  <si>
    <t>CEDILLO</t>
  </si>
  <si>
    <t xml:space="preserve">BELTRAN </t>
  </si>
  <si>
    <t>CAROLINA</t>
  </si>
  <si>
    <t xml:space="preserve">BUSTOS </t>
  </si>
  <si>
    <t>MARIA DANIELA</t>
  </si>
  <si>
    <t>LOZANO</t>
  </si>
  <si>
    <t>MIREYA JAZMIN</t>
  </si>
  <si>
    <t xml:space="preserve">GALVAN </t>
  </si>
  <si>
    <t>MA ISABEL</t>
  </si>
  <si>
    <t>EVELIA</t>
  </si>
  <si>
    <t>MIREYA GPE</t>
  </si>
  <si>
    <t>ANA ROSA</t>
  </si>
  <si>
    <t>SARA</t>
  </si>
  <si>
    <t>ESTEFANIA</t>
  </si>
  <si>
    <t>VILLARRUEL</t>
  </si>
  <si>
    <t>AMPARO</t>
  </si>
  <si>
    <t xml:space="preserve">GOMEZ </t>
  </si>
  <si>
    <t>GUITERREZ</t>
  </si>
  <si>
    <t>LORENA LIZBETH</t>
  </si>
  <si>
    <t>LEDEZMA</t>
  </si>
  <si>
    <t>SAYRA MOSERRATH</t>
  </si>
  <si>
    <t xml:space="preserve">Mariana </t>
  </si>
  <si>
    <t>EVANGELINA</t>
  </si>
  <si>
    <t>MARIELA</t>
  </si>
  <si>
    <t>MARTHA</t>
  </si>
  <si>
    <t>JASSO</t>
  </si>
  <si>
    <t>KENIA LIZBETH</t>
  </si>
  <si>
    <t>JULISSA GPE</t>
  </si>
  <si>
    <t xml:space="preserve">MA DEL ROSARIO </t>
  </si>
  <si>
    <t xml:space="preserve">MOYA </t>
  </si>
  <si>
    <t>TOMASA</t>
  </si>
  <si>
    <t>SANDRA BEATRIZ</t>
  </si>
  <si>
    <t>MATILDE</t>
  </si>
  <si>
    <t>VANESA</t>
  </si>
  <si>
    <t>MAGALI</t>
  </si>
  <si>
    <t>SONIA</t>
  </si>
  <si>
    <t>BRIANA YOCELIN</t>
  </si>
  <si>
    <t>JUAN</t>
  </si>
  <si>
    <t>MA. DEL REFUGIO</t>
  </si>
  <si>
    <t xml:space="preserve">MORAN </t>
  </si>
  <si>
    <t xml:space="preserve">SALAZAR </t>
  </si>
  <si>
    <t xml:space="preserve">OLIDE </t>
  </si>
  <si>
    <t>MA. MERCEDES</t>
  </si>
  <si>
    <t xml:space="preserve">SANDRA BERENICE </t>
  </si>
  <si>
    <t xml:space="preserve">JAQUELINE </t>
  </si>
  <si>
    <t>ZUÑIGA</t>
  </si>
  <si>
    <t>MARIA ALICIA</t>
  </si>
  <si>
    <t>ALMA YANETH</t>
  </si>
  <si>
    <t>VERONICA LIZETH</t>
  </si>
  <si>
    <t>MAYRA ELIZABETH</t>
  </si>
  <si>
    <t>LUISA</t>
  </si>
  <si>
    <t>esperanza</t>
  </si>
  <si>
    <t>PIÑON</t>
  </si>
  <si>
    <t xml:space="preserve">OLIVAS </t>
  </si>
  <si>
    <t xml:space="preserve">MA ELIDA </t>
  </si>
  <si>
    <t>José Luis</t>
  </si>
  <si>
    <t>Ma. Del Rosario</t>
  </si>
  <si>
    <t xml:space="preserve">ANTONIO </t>
  </si>
  <si>
    <t>BELTRAN</t>
  </si>
  <si>
    <t xml:space="preserve">ALEJANDRA </t>
  </si>
  <si>
    <t>GEOVANA</t>
  </si>
  <si>
    <t>YOLANDA</t>
  </si>
  <si>
    <t xml:space="preserve">SALAS </t>
  </si>
  <si>
    <t>JESSICA</t>
  </si>
  <si>
    <t>ARCELIA ESMERALDA</t>
  </si>
  <si>
    <t>TABACHINES</t>
  </si>
  <si>
    <t xml:space="preserve">BUGAMBILIAS </t>
  </si>
  <si>
    <t>PINO</t>
  </si>
  <si>
    <t>GIGANTE</t>
  </si>
  <si>
    <t xml:space="preserve">ROBLE </t>
  </si>
  <si>
    <t xml:space="preserve">INDEPENDENCIA </t>
  </si>
  <si>
    <t xml:space="preserve">ALAMEDA </t>
  </si>
  <si>
    <t>Pino</t>
  </si>
  <si>
    <t xml:space="preserve">PIRUL </t>
  </si>
  <si>
    <t>Pirul</t>
  </si>
  <si>
    <t xml:space="preserve">GIGANTE </t>
  </si>
  <si>
    <t xml:space="preserve">Av. campesinos </t>
  </si>
  <si>
    <t>Av. Campesinos</t>
  </si>
  <si>
    <t xml:space="preserve">LAS TORRES </t>
  </si>
  <si>
    <t>BUGAMBILIA</t>
  </si>
  <si>
    <t>ROBLE</t>
  </si>
  <si>
    <t>FRENO</t>
  </si>
  <si>
    <t xml:space="preserve">EMILIANO ZAPATA </t>
  </si>
  <si>
    <t>ALAMEDA</t>
  </si>
  <si>
    <t>Av. Guadalupe</t>
  </si>
  <si>
    <t>PIRUL</t>
  </si>
  <si>
    <t xml:space="preserve">Rancho las latas </t>
  </si>
  <si>
    <t xml:space="preserve">Av. Guadalupe </t>
  </si>
  <si>
    <t>gigante</t>
  </si>
  <si>
    <t>5-B</t>
  </si>
  <si>
    <t>2-A</t>
  </si>
  <si>
    <t>CERRITO BNOS AIRES</t>
  </si>
  <si>
    <t>BUENOS AIRES</t>
  </si>
  <si>
    <t xml:space="preserve">EL VENADO </t>
  </si>
  <si>
    <t>LAS VENADAS</t>
  </si>
  <si>
    <t>EL VENADO</t>
  </si>
  <si>
    <t>El Saucillo</t>
  </si>
  <si>
    <t xml:space="preserve">ANGULO </t>
  </si>
  <si>
    <t>ATILANO</t>
  </si>
  <si>
    <t>CASTELLANOS</t>
  </si>
  <si>
    <t xml:space="preserve">CHOLICO </t>
  </si>
  <si>
    <t>CURIEL</t>
  </si>
  <si>
    <t>DE LA CRUZ</t>
  </si>
  <si>
    <t xml:space="preserve">GOZALEZ </t>
  </si>
  <si>
    <t>LIRA</t>
  </si>
  <si>
    <t>MELGAREJO</t>
  </si>
  <si>
    <t>MURILLO</t>
  </si>
  <si>
    <t>OLIDE</t>
  </si>
  <si>
    <t>ORTEGA</t>
  </si>
  <si>
    <t>DE VENEGAS</t>
  </si>
  <si>
    <t>MACIAS</t>
  </si>
  <si>
    <t>MERCADO</t>
  </si>
  <si>
    <t>BARROSO</t>
  </si>
  <si>
    <t>SANTIAGO</t>
  </si>
  <si>
    <t>MARIA EDELIA</t>
  </si>
  <si>
    <t>MARTHA LILIA</t>
  </si>
  <si>
    <t>CORINA</t>
  </si>
  <si>
    <t>MACRINA</t>
  </si>
  <si>
    <t>SOYLA FABIOLA</t>
  </si>
  <si>
    <t>ROSARIO YOSSELIN</t>
  </si>
  <si>
    <t>MARICRUZ</t>
  </si>
  <si>
    <t>SENAIDA</t>
  </si>
  <si>
    <t>ROMAN</t>
  </si>
  <si>
    <t>DOMINGA</t>
  </si>
  <si>
    <t>ENRIQUE</t>
  </si>
  <si>
    <t>ROSARIO</t>
  </si>
  <si>
    <t>MERCEDES</t>
  </si>
  <si>
    <t>ERICKA</t>
  </si>
  <si>
    <t>BLANCA FLOR</t>
  </si>
  <si>
    <t>HUMBERTO</t>
  </si>
  <si>
    <t>NARCISO</t>
  </si>
  <si>
    <t>SOLEDAD</t>
  </si>
  <si>
    <t>CONCHITA</t>
  </si>
  <si>
    <t>NORMA</t>
  </si>
  <si>
    <t>IGNACIO</t>
  </si>
  <si>
    <t>MARGARITO</t>
  </si>
  <si>
    <t>LAURA SUSANA</t>
  </si>
  <si>
    <t>MARIBEL</t>
  </si>
  <si>
    <t>FRANCISCO</t>
  </si>
  <si>
    <t>CAMERINA</t>
  </si>
  <si>
    <t>ADRIAN</t>
  </si>
  <si>
    <t>MARIA DE LOS ANGELES</t>
  </si>
  <si>
    <t>PASCUAL</t>
  </si>
  <si>
    <t>N TIENE</t>
  </si>
  <si>
    <t xml:space="preserve">GUADALUPE VICTORIA </t>
  </si>
  <si>
    <t>VICTORIA</t>
  </si>
  <si>
    <t>21-A</t>
  </si>
  <si>
    <t>37-B</t>
  </si>
  <si>
    <t>EL SAUCILLO</t>
  </si>
  <si>
    <t xml:space="preserve">EL GATO </t>
  </si>
  <si>
    <t>SAUCILLO</t>
  </si>
  <si>
    <t>COYOTES</t>
  </si>
  <si>
    <t xml:space="preserve">SALTO DE COYOTES </t>
  </si>
  <si>
    <t>DISCAPACITADA</t>
  </si>
  <si>
    <t>ENFERMO CRONICO</t>
  </si>
  <si>
    <t>SILVANO</t>
  </si>
  <si>
    <t>TEJEDA</t>
  </si>
  <si>
    <t>JOSE MANUEL</t>
  </si>
  <si>
    <t>JARDINES</t>
  </si>
  <si>
    <t>CABECERA</t>
  </si>
  <si>
    <t>MORENO</t>
  </si>
  <si>
    <t>VERONICA GUADALUPE</t>
  </si>
  <si>
    <t>PUERTO PRINCIPE</t>
  </si>
  <si>
    <t>HIJOS DE PADRES EN EXTREMA POBREZA</t>
  </si>
  <si>
    <t>FLAVIO ROMERO</t>
  </si>
  <si>
    <t>BADILLO</t>
  </si>
  <si>
    <t>JULIA</t>
  </si>
  <si>
    <t>GALAXIA</t>
  </si>
  <si>
    <t>JESUS TORIBIO</t>
  </si>
  <si>
    <t>DISCAPACITADO</t>
  </si>
  <si>
    <t>BARBOSA</t>
  </si>
  <si>
    <t xml:space="preserve">VENEGAS </t>
  </si>
  <si>
    <t>JAZMIN</t>
  </si>
  <si>
    <t>LOMAS DE HUIZQUILCO</t>
  </si>
  <si>
    <t>MUÑIZ</t>
  </si>
  <si>
    <t>ALEXANDRA JUDITH</t>
  </si>
  <si>
    <t>VALERIO</t>
  </si>
  <si>
    <t xml:space="preserve">REGINO VENEGAS </t>
  </si>
  <si>
    <t>SAN JOSE DEL RIO</t>
  </si>
  <si>
    <t xml:space="preserve">GLORIA PATRICIA   </t>
  </si>
  <si>
    <t>TINAJERO</t>
  </si>
  <si>
    <t>MONTESINOS</t>
  </si>
  <si>
    <t>ARACELY</t>
  </si>
  <si>
    <t>LA CEJA</t>
  </si>
  <si>
    <t>CAMINO A MATATLAN</t>
  </si>
  <si>
    <t>SAN JOSE ISABEL FLORES</t>
  </si>
  <si>
    <t>FRAY PEDRO DE GANTE</t>
  </si>
  <si>
    <t>61-B</t>
  </si>
  <si>
    <t>RODAS</t>
  </si>
  <si>
    <t>CALZADA</t>
  </si>
  <si>
    <t>REFORMA</t>
  </si>
  <si>
    <t>LAS TRES FLORES</t>
  </si>
  <si>
    <t>ELENNE DEL CARMEN</t>
  </si>
  <si>
    <t>OLIMPICA</t>
  </si>
  <si>
    <t>ROQUE</t>
  </si>
  <si>
    <t>155-A</t>
  </si>
  <si>
    <t>CENTRO</t>
  </si>
  <si>
    <t>ZARAGOZA</t>
  </si>
  <si>
    <t>SANTA TERE</t>
  </si>
  <si>
    <t>PUERTO MARQUEZ</t>
  </si>
  <si>
    <t>SALDAÑA</t>
  </si>
  <si>
    <t>HUEJOTITAN</t>
  </si>
  <si>
    <t>FRANCISCO MEDINA ASCENCIO</t>
  </si>
  <si>
    <t>LOZA</t>
  </si>
  <si>
    <t>CLAUDIA YANETH</t>
  </si>
  <si>
    <t>JUAN TERRIQUEZ</t>
  </si>
  <si>
    <t>ALDAMA</t>
  </si>
  <si>
    <t>143-B</t>
  </si>
  <si>
    <t>EZEQUIEL</t>
  </si>
  <si>
    <t>CUAUHTEMOC</t>
  </si>
  <si>
    <t>NICOLAS</t>
  </si>
  <si>
    <t>MANZANOS</t>
  </si>
  <si>
    <t>BELLAVISTA</t>
  </si>
  <si>
    <t>RIVAS</t>
  </si>
  <si>
    <t>ASTRID</t>
  </si>
  <si>
    <t>AURELIO ACEVES</t>
  </si>
  <si>
    <t>72-C</t>
  </si>
  <si>
    <t xml:space="preserve">SANTA CECILIA </t>
  </si>
  <si>
    <t>140 INT 5</t>
  </si>
  <si>
    <t>ANTONIO TORRES</t>
  </si>
  <si>
    <t>BALLIN</t>
  </si>
  <si>
    <t>BALVANEDA</t>
  </si>
  <si>
    <t>GABRIELA</t>
  </si>
  <si>
    <t>AVENIDA PROYECTO</t>
  </si>
  <si>
    <t>JENIFER ELIZABETH</t>
  </si>
  <si>
    <t>MORELOS</t>
  </si>
  <si>
    <t>SALDIVAR</t>
  </si>
  <si>
    <t>EL BAJIO</t>
  </si>
  <si>
    <t>MUJER EMBARAZADA</t>
  </si>
  <si>
    <t>CARRILLO</t>
  </si>
  <si>
    <t>PUERTO PALMITAS</t>
  </si>
  <si>
    <t>MOLINA</t>
  </si>
  <si>
    <t>JUANA CRISTINA</t>
  </si>
  <si>
    <t>MARTHA ALICIA</t>
  </si>
  <si>
    <t>ALMANZA</t>
  </si>
  <si>
    <t>DELA TORRE</t>
  </si>
  <si>
    <t>HERNÁNDEZ</t>
  </si>
  <si>
    <t xml:space="preserve">MACIAS </t>
  </si>
  <si>
    <t>PARRA</t>
  </si>
  <si>
    <t>PEDROZA</t>
  </si>
  <si>
    <t>SANTOS</t>
  </si>
  <si>
    <t>MARCELA</t>
  </si>
  <si>
    <t>ADELA</t>
  </si>
  <si>
    <t>CIPRIANO</t>
  </si>
  <si>
    <t xml:space="preserve">RITA ANGELICA </t>
  </si>
  <si>
    <t xml:space="preserve">GUADALUPE ADRIANA </t>
  </si>
  <si>
    <t>MARÍA DEL ROSIO</t>
  </si>
  <si>
    <t>YADIRA LETICIA</t>
  </si>
  <si>
    <t>ANAHY DEL TOSARIO</t>
  </si>
  <si>
    <t>JUAN ARMANDO</t>
  </si>
  <si>
    <t>ELVIA</t>
  </si>
  <si>
    <t xml:space="preserve">ROSENDO </t>
  </si>
  <si>
    <t>VELIA</t>
  </si>
  <si>
    <t xml:space="preserve">ELVIRA </t>
  </si>
  <si>
    <t xml:space="preserve">JUANITA </t>
  </si>
  <si>
    <t xml:space="preserve">MARIA ASUNCIÓN </t>
  </si>
  <si>
    <t>LIBERTAD</t>
  </si>
  <si>
    <t xml:space="preserve">LIBERTAD </t>
  </si>
  <si>
    <t xml:space="preserve">LOMA ALTA </t>
  </si>
  <si>
    <t>ANTONIO DE LA TORRE</t>
  </si>
  <si>
    <t>JOAQUIN TAPIA</t>
  </si>
  <si>
    <t>19 DE MARZO</t>
  </si>
  <si>
    <t xml:space="preserve">FRANCISCO VILLA </t>
  </si>
  <si>
    <t xml:space="preserve">JUSTO JIMENEZ </t>
  </si>
  <si>
    <t xml:space="preserve">SANTA CLARA </t>
  </si>
  <si>
    <t xml:space="preserve">SAN PATRICIO </t>
  </si>
  <si>
    <t xml:space="preserve">MAGNOLIAS </t>
  </si>
  <si>
    <t>SAN JOSE DE LAS FLORES</t>
  </si>
  <si>
    <t>SAN JOSÉ DE LAS FLORES</t>
  </si>
  <si>
    <t xml:space="preserve">SAN JOSE DE LAS FLORES </t>
  </si>
  <si>
    <t>MAMA SOLTERA</t>
  </si>
  <si>
    <t xml:space="preserve">MAMA SOLTERA SE QUEDO SIN TRABAJO </t>
  </si>
  <si>
    <t>ENFERMO(A) CRONICO(A)</t>
  </si>
  <si>
    <t xml:space="preserve">SIN TRABAJO Y CON NIÑOS ADOPTADOS </t>
  </si>
  <si>
    <t xml:space="preserve">SON MAMAS SOLTERAS SE QUEDARON SIN TRABAJO </t>
  </si>
  <si>
    <t>GARCÍA</t>
  </si>
  <si>
    <t>LEOS</t>
  </si>
  <si>
    <t/>
  </si>
  <si>
    <t>AGUILAR</t>
  </si>
  <si>
    <t xml:space="preserve">GUTIÉRREZ </t>
  </si>
  <si>
    <t>MA SOCORRO</t>
  </si>
  <si>
    <t>JAVIER</t>
  </si>
  <si>
    <t xml:space="preserve">HIDALGO </t>
  </si>
  <si>
    <t>NIÑOS HEROES</t>
  </si>
  <si>
    <t>VICENTE GUERRERO</t>
  </si>
  <si>
    <t>LAZARO CARDENAS</t>
  </si>
  <si>
    <t>GIGANTES</t>
  </si>
  <si>
    <t>59-A</t>
  </si>
  <si>
    <t>28-A</t>
  </si>
  <si>
    <t>MATATLAN</t>
  </si>
  <si>
    <t xml:space="preserve">M  </t>
  </si>
  <si>
    <t>75-A</t>
  </si>
  <si>
    <t>3-A</t>
  </si>
  <si>
    <t>17-A</t>
  </si>
  <si>
    <t>AGUAYO</t>
  </si>
  <si>
    <t xml:space="preserve">ALVIZO </t>
  </si>
  <si>
    <t>AREVALO</t>
  </si>
  <si>
    <t xml:space="preserve">AURORA </t>
  </si>
  <si>
    <t>AVILA</t>
  </si>
  <si>
    <t>AYALA</t>
  </si>
  <si>
    <t xml:space="preserve">CASTAÑEDA </t>
  </si>
  <si>
    <t>CASTILLO</t>
  </si>
  <si>
    <t>CIGALA</t>
  </si>
  <si>
    <t>DE LA CERDA</t>
  </si>
  <si>
    <t xml:space="preserve">ENRÍQUEZ </t>
  </si>
  <si>
    <t xml:space="preserve">FONSECA </t>
  </si>
  <si>
    <t>GUEVARA</t>
  </si>
  <si>
    <t>JIMÉNEZ</t>
  </si>
  <si>
    <t>LARA</t>
  </si>
  <si>
    <t>LEDESMA</t>
  </si>
  <si>
    <t xml:space="preserve">MARTÍNEZ </t>
  </si>
  <si>
    <t>MILAGROS</t>
  </si>
  <si>
    <t>MOTA</t>
  </si>
  <si>
    <t xml:space="preserve">PÉREZ </t>
  </si>
  <si>
    <t xml:space="preserve">PLASCENCIA </t>
  </si>
  <si>
    <t>PLAZOLA</t>
  </si>
  <si>
    <t>RICO</t>
  </si>
  <si>
    <t>CASTORENA</t>
  </si>
  <si>
    <t>CASTRO</t>
  </si>
  <si>
    <t xml:space="preserve">CORNEJO </t>
  </si>
  <si>
    <t xml:space="preserve">GONZÁLEZ </t>
  </si>
  <si>
    <t>VIEYRA</t>
  </si>
  <si>
    <t xml:space="preserve">FIGUERO </t>
  </si>
  <si>
    <t>SOLANO</t>
  </si>
  <si>
    <t>VALLE</t>
  </si>
  <si>
    <t>FIGUEROA</t>
  </si>
  <si>
    <t>CHOLICO</t>
  </si>
  <si>
    <t>CONTRERAS</t>
  </si>
  <si>
    <t>DE LA MORA</t>
  </si>
  <si>
    <t>GRACIANO</t>
  </si>
  <si>
    <t>MAGDALENO</t>
  </si>
  <si>
    <t>YAÑEZ</t>
  </si>
  <si>
    <t>MADRIGAL</t>
  </si>
  <si>
    <t>LOZADA</t>
  </si>
  <si>
    <t>SUAREZ</t>
  </si>
  <si>
    <t xml:space="preserve">BUENROSTRO </t>
  </si>
  <si>
    <t>CARABEZ</t>
  </si>
  <si>
    <t>SOSA</t>
  </si>
  <si>
    <t xml:space="preserve">CUEVAS </t>
  </si>
  <si>
    <t>ÁLVAREZ</t>
  </si>
  <si>
    <t>TOSCANO</t>
  </si>
  <si>
    <t>DE ANDA</t>
  </si>
  <si>
    <t>VALVANEDA</t>
  </si>
  <si>
    <t>RAYAS</t>
  </si>
  <si>
    <t>RINCONES</t>
  </si>
  <si>
    <t>XOCHITL</t>
  </si>
  <si>
    <t>JARED</t>
  </si>
  <si>
    <t>GREGORIA</t>
  </si>
  <si>
    <t xml:space="preserve">ROSA </t>
  </si>
  <si>
    <t>JOSE YIDIGAR ORLANDO</t>
  </si>
  <si>
    <t>MA TRINIDAD</t>
  </si>
  <si>
    <t>PLACENCIA</t>
  </si>
  <si>
    <t>FELISA</t>
  </si>
  <si>
    <t>KAREN</t>
  </si>
  <si>
    <t>DELFINA</t>
  </si>
  <si>
    <t>ESLI MAGDALI</t>
  </si>
  <si>
    <t xml:space="preserve">EDUARDO FABIÁN </t>
  </si>
  <si>
    <t>ALMA VANESA</t>
  </si>
  <si>
    <t>ELIAS</t>
  </si>
  <si>
    <t>CRISTINA YANET</t>
  </si>
  <si>
    <t>ENGRACIA</t>
  </si>
  <si>
    <t>CLAUDIA KARINA</t>
  </si>
  <si>
    <t xml:space="preserve">HERLINDA </t>
  </si>
  <si>
    <t>DOLORES ESMERALDA</t>
  </si>
  <si>
    <t xml:space="preserve">ALICIA </t>
  </si>
  <si>
    <t>MARÍA DEL CARMEN</t>
  </si>
  <si>
    <t>LAURA</t>
  </si>
  <si>
    <t>MAYRA MELISSA</t>
  </si>
  <si>
    <t>MARISSA</t>
  </si>
  <si>
    <t xml:space="preserve">ESTEBAN </t>
  </si>
  <si>
    <t xml:space="preserve">SECUNDINA </t>
  </si>
  <si>
    <t>YESENIA VICTORIA</t>
  </si>
  <si>
    <t>JUVENTINA</t>
  </si>
  <si>
    <t>ZAMANTA GUADALUPE</t>
  </si>
  <si>
    <t>ROSISI</t>
  </si>
  <si>
    <t>ANGELES LORENA</t>
  </si>
  <si>
    <t xml:space="preserve">CELIA </t>
  </si>
  <si>
    <t>MA DE LA LUZ</t>
  </si>
  <si>
    <t xml:space="preserve">MA DEL REFUGIO </t>
  </si>
  <si>
    <t>KRISTAL</t>
  </si>
  <si>
    <t>KARINA JANETH</t>
  </si>
  <si>
    <t>EDITH ANGELINA</t>
  </si>
  <si>
    <t>ROSALINA</t>
  </si>
  <si>
    <t>EUFROCINA</t>
  </si>
  <si>
    <t>MA TERESA</t>
  </si>
  <si>
    <t xml:space="preserve">LETICIA MARGARITA </t>
  </si>
  <si>
    <t>ESDEYBY ELIZABETH</t>
  </si>
  <si>
    <t>DAVID</t>
  </si>
  <si>
    <t>ERLINDAD</t>
  </si>
  <si>
    <t xml:space="preserve">GABRIELA </t>
  </si>
  <si>
    <t>GUILLERMINA</t>
  </si>
  <si>
    <t>RAQUEL DE MARÍA</t>
  </si>
  <si>
    <t>NANCY DE JESUS</t>
  </si>
  <si>
    <t>QUELI</t>
  </si>
  <si>
    <t>ISELA</t>
  </si>
  <si>
    <t>ARMIDA</t>
  </si>
  <si>
    <t>3330256003  Y 3312747763</t>
  </si>
  <si>
    <t xml:space="preserve"> 33 2605 9351</t>
  </si>
  <si>
    <t>33 14 58 38 15</t>
  </si>
  <si>
    <t>INDEPENDENCIA</t>
  </si>
  <si>
    <t xml:space="preserve">PUENTE DE CALDERON </t>
  </si>
  <si>
    <t>LOS MAESTROS</t>
  </si>
  <si>
    <t>CAMINO A LA BARRANCA</t>
  </si>
  <si>
    <t>GONZALEZ GALLO</t>
  </si>
  <si>
    <t xml:space="preserve">ALDAMA </t>
  </si>
  <si>
    <t>ITURBIDE</t>
  </si>
  <si>
    <t xml:space="preserve">LAURELES </t>
  </si>
  <si>
    <t>GUADALUPE VICTORIA</t>
  </si>
  <si>
    <t>ANDARIEGO</t>
  </si>
  <si>
    <t>CARRETERA A LOS ALTOS</t>
  </si>
  <si>
    <t>ALLENDE</t>
  </si>
  <si>
    <t xml:space="preserve">GUILLERMO PRIETO </t>
  </si>
  <si>
    <t xml:space="preserve">ANGEL DAVALOS </t>
  </si>
  <si>
    <t>LA HERRADURA</t>
  </si>
  <si>
    <t xml:space="preserve">ALLENDE </t>
  </si>
  <si>
    <t xml:space="preserve">PLAN DE AYUTLA </t>
  </si>
  <si>
    <t>JUAN PABLO II</t>
  </si>
  <si>
    <t>EL REPECHO</t>
  </si>
  <si>
    <t>126-A</t>
  </si>
  <si>
    <t>9 INT. 4</t>
  </si>
  <si>
    <t>LA LAJA</t>
  </si>
  <si>
    <t xml:space="preserve">LA MEZQUITERA </t>
  </si>
  <si>
    <t>PUEBLOS DE LA BARRANCA</t>
  </si>
  <si>
    <t>LA LOMA</t>
  </si>
  <si>
    <t xml:space="preserve">LA CUADRA </t>
  </si>
  <si>
    <t xml:space="preserve">LA LOMA </t>
  </si>
  <si>
    <t>LA BARAÑA</t>
  </si>
  <si>
    <t>LOMAS DE SAN JUAN</t>
  </si>
  <si>
    <t>LA CUADRA</t>
  </si>
  <si>
    <t xml:space="preserve">CUCHILLAS </t>
  </si>
  <si>
    <t>LA  LOMA</t>
  </si>
  <si>
    <t xml:space="preserve">MAMA SOLTERA 1 HIJA </t>
  </si>
  <si>
    <t xml:space="preserve">TERCERA EDAD </t>
  </si>
  <si>
    <t xml:space="preserve">SIN TRABAJO </t>
  </si>
  <si>
    <t>EMBARAZADA</t>
  </si>
  <si>
    <t>GALINDO</t>
  </si>
  <si>
    <t xml:space="preserve">CAROLINA </t>
  </si>
  <si>
    <t>CHAVESTE</t>
  </si>
  <si>
    <t xml:space="preserve">CORONADO </t>
  </si>
  <si>
    <t xml:space="preserve">GAYTAN </t>
  </si>
  <si>
    <t xml:space="preserve">LOMAS </t>
  </si>
  <si>
    <t xml:space="preserve">LOMEI </t>
  </si>
  <si>
    <t xml:space="preserve">MALDONADO </t>
  </si>
  <si>
    <t xml:space="preserve">MEJIA </t>
  </si>
  <si>
    <t xml:space="preserve">MORENO </t>
  </si>
  <si>
    <t xml:space="preserve">TOSCANO </t>
  </si>
  <si>
    <t xml:space="preserve">ALVARADO </t>
  </si>
  <si>
    <t xml:space="preserve">VILLARRUEL </t>
  </si>
  <si>
    <t xml:space="preserve">PARTIDA </t>
  </si>
  <si>
    <t>TERRON</t>
  </si>
  <si>
    <t>VILLA</t>
  </si>
  <si>
    <t>ROMO</t>
  </si>
  <si>
    <t>ALCANTAR</t>
  </si>
  <si>
    <t>GUTERREZ</t>
  </si>
  <si>
    <t xml:space="preserve">ENCISO </t>
  </si>
  <si>
    <t xml:space="preserve">PLACENCIA </t>
  </si>
  <si>
    <t>YBARRA</t>
  </si>
  <si>
    <t xml:space="preserve">VALLEJO </t>
  </si>
  <si>
    <t>VIRGEN</t>
  </si>
  <si>
    <t>ELIEZER</t>
  </si>
  <si>
    <t xml:space="preserve">MA. FELICITAS </t>
  </si>
  <si>
    <t>KARINA GUADALUPE</t>
  </si>
  <si>
    <t>BLANCA ISABEL</t>
  </si>
  <si>
    <t>ALMA ADRIANA</t>
  </si>
  <si>
    <t>ISMAEL</t>
  </si>
  <si>
    <t>SUSANA BERENICE</t>
  </si>
  <si>
    <t>MA. ESTELA</t>
  </si>
  <si>
    <t>SALUD</t>
  </si>
  <si>
    <t>ANA PAOLA</t>
  </si>
  <si>
    <t>IMELDA GUADAUPE</t>
  </si>
  <si>
    <t>ANA KAREN ARLIN</t>
  </si>
  <si>
    <t>ROSA MARIELA DE JESUS</t>
  </si>
  <si>
    <t xml:space="preserve">ANGEL </t>
  </si>
  <si>
    <t xml:space="preserve">TERESA  </t>
  </si>
  <si>
    <t>ROSOLFO</t>
  </si>
  <si>
    <t>FELIPE</t>
  </si>
  <si>
    <t>GEORGINA</t>
  </si>
  <si>
    <t>JOSE REFUGIO</t>
  </si>
  <si>
    <t>ANDRE ALEXA</t>
  </si>
  <si>
    <t>ARANZA MAYTE</t>
  </si>
  <si>
    <t>IHAN CRISTOPHER</t>
  </si>
  <si>
    <t>CARINA</t>
  </si>
  <si>
    <t>CESAR JARET</t>
  </si>
  <si>
    <t>JESICA</t>
  </si>
  <si>
    <t xml:space="preserve">LUZ MARIA </t>
  </si>
  <si>
    <t>ALISSON RENATA</t>
  </si>
  <si>
    <t>GEYSEL</t>
  </si>
  <si>
    <t>YULISSSA</t>
  </si>
  <si>
    <t>THAIDA CECILIA</t>
  </si>
  <si>
    <t>UBALDA</t>
  </si>
  <si>
    <t>KASSANDRA</t>
  </si>
  <si>
    <t>STEPHANIE GUADALUPE</t>
  </si>
  <si>
    <t xml:space="preserve">CAMINO A LA BARRANCA </t>
  </si>
  <si>
    <t>CAMICHINES</t>
  </si>
  <si>
    <t xml:space="preserve">LA COFRADIA </t>
  </si>
  <si>
    <t xml:space="preserve">PASEO </t>
  </si>
  <si>
    <t xml:space="preserve">JUAN ALDAMA </t>
  </si>
  <si>
    <t>EUSEBIO QUINO</t>
  </si>
  <si>
    <t>20 DE NOVIEMBRE</t>
  </si>
  <si>
    <t xml:space="preserve">LA BARRANCA </t>
  </si>
  <si>
    <t>VALENTIN GUZMAN</t>
  </si>
  <si>
    <t xml:space="preserve">SAN RAFAEL </t>
  </si>
  <si>
    <t>LOPEZ MATEOS</t>
  </si>
  <si>
    <t>MIGUEL ALLENDE</t>
  </si>
  <si>
    <t>CIRUELA AMARILLA</t>
  </si>
  <si>
    <t xml:space="preserve">FRANCISCO I MADERO </t>
  </si>
  <si>
    <t>LA BARRANCA DE LA COFRADIA</t>
  </si>
  <si>
    <t xml:space="preserve">17 DE ENERO     </t>
  </si>
  <si>
    <t>LA BARRANCA</t>
  </si>
  <si>
    <t>168-A</t>
  </si>
  <si>
    <t>39-A</t>
  </si>
  <si>
    <t>57-B</t>
  </si>
  <si>
    <t>70-B</t>
  </si>
  <si>
    <t>70-C</t>
  </si>
  <si>
    <t>57-C</t>
  </si>
  <si>
    <t>65-B</t>
  </si>
  <si>
    <t>33-B</t>
  </si>
  <si>
    <t xml:space="preserve">LA PEÑA </t>
  </si>
  <si>
    <t>EL CANUTO</t>
  </si>
  <si>
    <t>LA HUZACHERA</t>
  </si>
  <si>
    <t>LA PAZ</t>
  </si>
  <si>
    <t>LOS CIRUELOS</t>
  </si>
  <si>
    <t>AGUA ESCONDIDA</t>
  </si>
  <si>
    <t>LAMORA</t>
  </si>
  <si>
    <t>EMBARAZO</t>
  </si>
  <si>
    <t>POBRESA EXTREMA</t>
  </si>
  <si>
    <t>HIJO DISCAPACITADO</t>
  </si>
  <si>
    <t>JACOBO</t>
  </si>
  <si>
    <t>JESUS GUILLEN</t>
  </si>
  <si>
    <t>PRIVADA MARIPOSAS</t>
  </si>
  <si>
    <t xml:space="preserve">RAFAEL RAMIREZ </t>
  </si>
  <si>
    <t>CHRISTOPHER ADAN</t>
  </si>
  <si>
    <t>CABAÑAS</t>
  </si>
  <si>
    <t xml:space="preserve">RINCON </t>
  </si>
  <si>
    <t>MATEO</t>
  </si>
  <si>
    <t>KATHERINE</t>
  </si>
  <si>
    <t>XICOTENCATL</t>
  </si>
  <si>
    <t>ROSI</t>
  </si>
  <si>
    <t>DEGOLLADO</t>
  </si>
  <si>
    <t xml:space="preserve">GLORIA ELIZABETH </t>
  </si>
  <si>
    <t xml:space="preserve">CIRUELOS  </t>
  </si>
  <si>
    <t>SAN JOAQUIN</t>
  </si>
  <si>
    <t>ROSA YDALIA</t>
  </si>
  <si>
    <t>45-A</t>
  </si>
  <si>
    <t>SALMA CINARA</t>
  </si>
  <si>
    <t>CAMINO A LA CEBOLLETA</t>
  </si>
  <si>
    <t>SAN JOAQUIN ZORRILLOS</t>
  </si>
  <si>
    <t>DIEGO ALBERTO</t>
  </si>
  <si>
    <t>KIMBERLY ANA</t>
  </si>
  <si>
    <t>SAN JUAN</t>
  </si>
  <si>
    <t>KEVIN DE JESUS</t>
  </si>
  <si>
    <t>EL DURAZNO</t>
  </si>
  <si>
    <t>MALYLLANI BETZABEL</t>
  </si>
  <si>
    <t>RANCHO LA LEONA</t>
  </si>
  <si>
    <t>FABIOLA DENIS</t>
  </si>
  <si>
    <t xml:space="preserve">TECUEXES </t>
  </si>
  <si>
    <t xml:space="preserve">PABLO NERUDA </t>
  </si>
  <si>
    <t>ADUARDO DANIEL</t>
  </si>
  <si>
    <t>HACIENDA LA SAUCEDA</t>
  </si>
  <si>
    <t>VIRIDIANA</t>
  </si>
  <si>
    <t>JARDINES DEL PARAISO</t>
  </si>
  <si>
    <t>ADELAIDA</t>
  </si>
  <si>
    <t>HUIZQUILCO</t>
  </si>
  <si>
    <t>HERMELINDA</t>
  </si>
  <si>
    <t>OLIVAR</t>
  </si>
  <si>
    <t>BARRERA</t>
  </si>
  <si>
    <t>ALEJANDRA LIZBETH</t>
  </si>
  <si>
    <t>SANTUARIO</t>
  </si>
  <si>
    <t>NORMA CAROLINA</t>
  </si>
  <si>
    <t>MAXIMINO POZOS</t>
  </si>
  <si>
    <t>ALBERTO</t>
  </si>
  <si>
    <t>IRIS</t>
  </si>
  <si>
    <t xml:space="preserve">SANTA PAULA </t>
  </si>
  <si>
    <t>ANA</t>
  </si>
  <si>
    <t>AZUCENAS</t>
  </si>
  <si>
    <t>REYNA YEXLIN</t>
  </si>
  <si>
    <t>SAGRADO CORAZON</t>
  </si>
  <si>
    <t>LIDIA GUADALUPE</t>
  </si>
  <si>
    <t>CACHIRRIS</t>
  </si>
  <si>
    <t>KARITZA</t>
  </si>
  <si>
    <t xml:space="preserve">CAROLINA  </t>
  </si>
  <si>
    <t>CALLEJON DEL ARROYO</t>
  </si>
  <si>
    <t>EL TRAPICHE</t>
  </si>
  <si>
    <t>JOSE ANGEL</t>
  </si>
  <si>
    <t>12 INT 7</t>
  </si>
  <si>
    <t>POBREZA EXTREMA</t>
  </si>
  <si>
    <t>AGNEYA ELIZABETH</t>
  </si>
  <si>
    <t>PRIVADA ANGELA PERALTA</t>
  </si>
  <si>
    <t>GUTY CARDENAS</t>
  </si>
  <si>
    <t>PRIVADA NIÑOS HEROES</t>
  </si>
  <si>
    <t>AVENIDA DEL TRABAJO</t>
  </si>
  <si>
    <t>MAGNOLIAS</t>
  </si>
  <si>
    <t>CONSTITUCION</t>
  </si>
  <si>
    <t>PRIVADA ITURBIDE</t>
  </si>
  <si>
    <t>LOPEZ RAYON</t>
  </si>
  <si>
    <t>PRIVADA REPUBLICA</t>
  </si>
  <si>
    <t>AQUILES SERDAN</t>
  </si>
  <si>
    <t>AVENIDA ZAPOPAN</t>
  </si>
  <si>
    <t xml:space="preserve">AVENIDA DEL TRABAJO </t>
  </si>
  <si>
    <t xml:space="preserve">RUVALCABA  </t>
  </si>
  <si>
    <t>VIA</t>
  </si>
  <si>
    <t>LETANIA</t>
  </si>
  <si>
    <t>CAMINO A LA MESA DE TEPETATES</t>
  </si>
  <si>
    <t xml:space="preserve">CAMINO VIEJO AL OCOTE </t>
  </si>
  <si>
    <t>CARRETERA A ATOTONILCO</t>
  </si>
  <si>
    <t>CARRETERA A LOS ALTOS KM 4</t>
  </si>
  <si>
    <t>CARRETERA A SANTA FE</t>
  </si>
  <si>
    <t xml:space="preserve">CARRETERA ANTIGUA A TEPATITLAN </t>
  </si>
  <si>
    <t>CHICHEN ITZA</t>
  </si>
  <si>
    <t>TAJIN</t>
  </si>
  <si>
    <t>PUERTO MAZATLAN</t>
  </si>
  <si>
    <t>PROLONGACION HIDALGO</t>
  </si>
  <si>
    <t>802 INT 65</t>
  </si>
  <si>
    <t>PRIVADA LINDA VISTA</t>
  </si>
  <si>
    <t>PROLONGACION MONTE EVEREST</t>
  </si>
  <si>
    <t>MANUEL DAVALOS ORNELAS</t>
  </si>
  <si>
    <t>PRIVADA HIGUERA</t>
  </si>
  <si>
    <t>JESUS GARCIA</t>
  </si>
  <si>
    <t>IGNACIO RAMIREZ</t>
  </si>
  <si>
    <t>SAN ROMAN</t>
  </si>
  <si>
    <t xml:space="preserve">PRIVADA EMILIANO ZAPATA </t>
  </si>
  <si>
    <t>PRIVADA SANTO TORIBIO</t>
  </si>
  <si>
    <t>PRIVADA ALVARO OBREGON</t>
  </si>
  <si>
    <t>PROLONGACION REFORMA</t>
  </si>
  <si>
    <t>FLORES MAGON</t>
  </si>
  <si>
    <t>MOISES SAENZ</t>
  </si>
  <si>
    <t>LORENZO BARCELATA</t>
  </si>
  <si>
    <t xml:space="preserve">RIO DE JANEIRO  </t>
  </si>
  <si>
    <t>PRIVADA REVOLUCION</t>
  </si>
  <si>
    <t xml:space="preserve">REPUBLICA </t>
  </si>
  <si>
    <t>LIBRAMIENTO A TEPATITLAN</t>
  </si>
  <si>
    <t xml:space="preserve">GUTY CARDENAS </t>
  </si>
  <si>
    <t>PRIVADA JULIAN CARRILLO</t>
  </si>
  <si>
    <t>ITZCOATL</t>
  </si>
  <si>
    <t>PRIVADA OLIMPICA</t>
  </si>
  <si>
    <t>RAFAEL RAMIREZ</t>
  </si>
  <si>
    <t>GOMEZ FARIAS</t>
  </si>
  <si>
    <t>PRIVADA INDUSTRIA</t>
  </si>
  <si>
    <t>SAN FRANCISCO DE ASIS</t>
  </si>
  <si>
    <t>PASEO DE LOS OLIVOS</t>
  </si>
  <si>
    <t>TEPETATES</t>
  </si>
  <si>
    <t>ANTONIA DALIA</t>
  </si>
  <si>
    <t>OMAR ALONSO</t>
  </si>
  <si>
    <t>BALASTRE</t>
  </si>
  <si>
    <t>MARÍA DE JESUS</t>
  </si>
  <si>
    <t>KAREN JACQUELINE</t>
  </si>
  <si>
    <t>EL ROSARIO</t>
  </si>
  <si>
    <t>DE SANTIAGO</t>
  </si>
  <si>
    <t>UREÑA</t>
  </si>
  <si>
    <t>WENDY ESTEFANIA</t>
  </si>
  <si>
    <t>ESCALONA</t>
  </si>
  <si>
    <t>MARIANO</t>
  </si>
  <si>
    <t>MARÍA GUADALUPE</t>
  </si>
  <si>
    <t>COLONIA LA CRUZ</t>
  </si>
  <si>
    <t>FRACCIONAMIENTO CONSTITUCION</t>
  </si>
  <si>
    <t>FRACCIONAMIENTO EL ROSARIO</t>
  </si>
  <si>
    <t>EL PLAN</t>
  </si>
  <si>
    <t>EL OCOTE</t>
  </si>
  <si>
    <t>MARIA ESTELA</t>
  </si>
  <si>
    <t>ALVARO OBREGON</t>
  </si>
  <si>
    <t>156-A</t>
  </si>
  <si>
    <t>285-A</t>
  </si>
  <si>
    <t xml:space="preserve">CAMINO A LA MESA </t>
  </si>
  <si>
    <t>204-A</t>
  </si>
  <si>
    <t>131-A</t>
  </si>
  <si>
    <t>PALMERA DE ALEJANDRIA</t>
  </si>
  <si>
    <t>38-A</t>
  </si>
  <si>
    <t xml:space="preserve"> EL BAJIO</t>
  </si>
  <si>
    <t>SAN JOAQUIN ZORILLOS</t>
  </si>
  <si>
    <t>RANCHO LOS CHILARES</t>
  </si>
  <si>
    <t>J ROSARIO</t>
  </si>
  <si>
    <t>PROLONGACION PROGRESO</t>
  </si>
  <si>
    <t xml:space="preserve">CARRETERA A SANTA FE   </t>
  </si>
  <si>
    <t xml:space="preserve"> 20 DE NOVIEMBRE</t>
  </si>
  <si>
    <t>MARÍA CONCEPCION</t>
  </si>
  <si>
    <t>MARÍA DEL ROSARIO</t>
  </si>
  <si>
    <t>7 P/A</t>
  </si>
  <si>
    <t>109-A</t>
  </si>
  <si>
    <t xml:space="preserve">MA ELENA </t>
  </si>
  <si>
    <t>LAS PALMITAS</t>
  </si>
  <si>
    <t>PRIVADA ZAPATA</t>
  </si>
  <si>
    <t>OCOTE DE ROBLE</t>
  </si>
  <si>
    <t>LAS PUERTAS</t>
  </si>
  <si>
    <t>EL CARRICILLO</t>
  </si>
  <si>
    <t>TABACHIN</t>
  </si>
  <si>
    <t>JAVIER MINA</t>
  </si>
  <si>
    <t>SEÑORITAS</t>
  </si>
  <si>
    <t>LOS PEREZ</t>
  </si>
  <si>
    <t>PRIVADA AZALEA</t>
  </si>
  <si>
    <t>PALO COLORADO</t>
  </si>
  <si>
    <t>AVENIDA CAMPESINOS</t>
  </si>
  <si>
    <t>FRESNO</t>
  </si>
  <si>
    <t>AVENIDA GUADALUPE</t>
  </si>
  <si>
    <t>LAS LATAS</t>
  </si>
  <si>
    <t>CERRITO DE BUENOS AIRES</t>
  </si>
  <si>
    <t xml:space="preserve">LAS LATAS    </t>
  </si>
  <si>
    <t>VICERCIO</t>
  </si>
  <si>
    <t>CARRETERA A SAN JOSE DE LAS FLORES</t>
  </si>
  <si>
    <t>GALLINAS</t>
  </si>
  <si>
    <t>MADRIGALES</t>
  </si>
  <si>
    <t>ENARBOL</t>
  </si>
  <si>
    <t>MAR</t>
  </si>
  <si>
    <t>PORFIRIO DIAZ</t>
  </si>
  <si>
    <t>AVENIDA DE LOS PINOS</t>
  </si>
  <si>
    <t xml:space="preserve">CAMINO ANTIGUO A LA LAJA   </t>
  </si>
  <si>
    <t>GENERAL FELIX BARAJAS</t>
  </si>
  <si>
    <t>LA HIEDRA</t>
  </si>
  <si>
    <t>BELISARIO DOMINGUEZ</t>
  </si>
  <si>
    <t>179-B</t>
  </si>
  <si>
    <t>47-C</t>
  </si>
  <si>
    <t>2-F</t>
  </si>
  <si>
    <t>73-A</t>
  </si>
  <si>
    <t>190-A</t>
  </si>
  <si>
    <t>FRACCIONAMIENTO JUAN JOSE JIMENEZ</t>
  </si>
  <si>
    <t>8-C</t>
  </si>
  <si>
    <t>CAMINO A LOS PIRULES</t>
  </si>
  <si>
    <t xml:space="preserve">CAMINO A LOS PIRULES </t>
  </si>
  <si>
    <t>EL CERRITO</t>
  </si>
  <si>
    <t>5 ANDADOR ARANDAS</t>
  </si>
  <si>
    <t>ALONDRA</t>
  </si>
  <si>
    <t>AV. CAMPESINOS</t>
  </si>
  <si>
    <t>BEATRIZ ADRIANA</t>
  </si>
  <si>
    <t>ASUNCION</t>
  </si>
  <si>
    <t>Beneficiarios PROGRAMA EMERGENTE DE ASISTENCIA ALIMENTARIA - 1ERA ETAPA</t>
  </si>
  <si>
    <t xml:space="preserve">Velez </t>
  </si>
  <si>
    <t xml:space="preserve">Arana </t>
  </si>
  <si>
    <t>cubillo</t>
  </si>
  <si>
    <t xml:space="preserve">Sanchez </t>
  </si>
  <si>
    <t xml:space="preserve">Nuñez </t>
  </si>
  <si>
    <t xml:space="preserve">Delgado </t>
  </si>
  <si>
    <t xml:space="preserve">Carvajal </t>
  </si>
  <si>
    <t xml:space="preserve"> Gomez </t>
  </si>
  <si>
    <t xml:space="preserve">Segura </t>
  </si>
  <si>
    <t xml:space="preserve">Concepcion </t>
  </si>
  <si>
    <t xml:space="preserve">Jesus </t>
  </si>
  <si>
    <t xml:space="preserve">Maria del Refugio </t>
  </si>
  <si>
    <t xml:space="preserve">Guadalupe Esme </t>
  </si>
  <si>
    <t>Yadira</t>
  </si>
  <si>
    <t xml:space="preserve">Carmen 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</si>
  <si>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</si>
  <si>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</si>
  <si>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</si>
  <si>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</si>
  <si>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</si>
  <si>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</si>
  <si>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</si>
  <si>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</si>
  <si>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</si>
  <si>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 xml:space="preserve">Luz Maria </t>
  </si>
  <si>
    <t xml:space="preserve">Angel </t>
  </si>
  <si>
    <t>Edwiges</t>
  </si>
  <si>
    <t>Rosalba</t>
  </si>
  <si>
    <t xml:space="preserve">Sandra Maria </t>
  </si>
  <si>
    <t xml:space="preserve">mujer </t>
  </si>
  <si>
    <t xml:space="preserve">hombre </t>
  </si>
  <si>
    <t xml:space="preserve">05 de Mayo </t>
  </si>
  <si>
    <t xml:space="preserve">20 de Noviembre </t>
  </si>
  <si>
    <t xml:space="preserve">Carlos Ramirez </t>
  </si>
  <si>
    <t>Guadalupe Garcia</t>
  </si>
  <si>
    <t xml:space="preserve">Javier Mina </t>
  </si>
  <si>
    <t xml:space="preserve">Jesus Medina </t>
  </si>
  <si>
    <t xml:space="preserve">Jose Isabel </t>
  </si>
  <si>
    <t xml:space="preserve">L. Vallarta </t>
  </si>
  <si>
    <t xml:space="preserve">Niños Heroes </t>
  </si>
  <si>
    <t>Priv Ignnacio Alle</t>
  </si>
  <si>
    <t xml:space="preserve">Priv Matatlan </t>
  </si>
  <si>
    <t>Privada Matatlan</t>
  </si>
  <si>
    <t xml:space="preserve">Vicente Guerrero </t>
  </si>
  <si>
    <t>s/n</t>
  </si>
  <si>
    <t xml:space="preserve">Matatlan </t>
  </si>
  <si>
    <t>adulto mayor</t>
  </si>
  <si>
    <t>enfermo cronico</t>
  </si>
  <si>
    <t>madre soltera</t>
  </si>
  <si>
    <t>viuda</t>
  </si>
  <si>
    <t>desempleada</t>
  </si>
  <si>
    <t xml:space="preserve">Jaramillo </t>
  </si>
  <si>
    <t xml:space="preserve">De la Cruz </t>
  </si>
  <si>
    <t xml:space="preserve">Marco </t>
  </si>
  <si>
    <t xml:space="preserve">Santos </t>
  </si>
  <si>
    <t xml:space="preserve">Leos </t>
  </si>
  <si>
    <t xml:space="preserve">De la Rosa </t>
  </si>
  <si>
    <t>Zamora</t>
  </si>
  <si>
    <t xml:space="preserve">Carrillo </t>
  </si>
  <si>
    <t xml:space="preserve">Quezada </t>
  </si>
  <si>
    <t xml:space="preserve">Calderon </t>
  </si>
  <si>
    <t xml:space="preserve">Felix </t>
  </si>
  <si>
    <t xml:space="preserve">Borja </t>
  </si>
  <si>
    <t>Medina</t>
  </si>
  <si>
    <t xml:space="preserve">Galicia </t>
  </si>
  <si>
    <t xml:space="preserve">Luna </t>
  </si>
  <si>
    <t xml:space="preserve">Navarro </t>
  </si>
  <si>
    <t xml:space="preserve">Mojica </t>
  </si>
  <si>
    <t xml:space="preserve">Galvez </t>
  </si>
  <si>
    <t>Jose Mercedes</t>
  </si>
  <si>
    <t xml:space="preserve">Miriam Marisol </t>
  </si>
  <si>
    <t xml:space="preserve">Carolina </t>
  </si>
  <si>
    <t>Camila</t>
  </si>
  <si>
    <t>Luciana Esmeralda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</si>
  <si>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</si>
  <si>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</si>
  <si>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</si>
  <si>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</si>
  <si>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</si>
  <si>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</si>
  <si>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</si>
  <si>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</si>
  <si>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</si>
  <si>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</si>
  <si>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</si>
  <si>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</si>
  <si>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Fabiola </t>
  </si>
  <si>
    <t xml:space="preserve">Brisa Guadalupe </t>
  </si>
  <si>
    <t xml:space="preserve">Maria del Carmen </t>
  </si>
  <si>
    <t xml:space="preserve">Maria Luisa </t>
  </si>
  <si>
    <t xml:space="preserve">Laydy Yazmin </t>
  </si>
  <si>
    <t xml:space="preserve">Felipa </t>
  </si>
  <si>
    <t xml:space="preserve">Alicia </t>
  </si>
  <si>
    <t>Av Aguacate</t>
  </si>
  <si>
    <t xml:space="preserve">Curva </t>
  </si>
  <si>
    <t xml:space="preserve">ElAguacate </t>
  </si>
  <si>
    <t xml:space="preserve">Fresno </t>
  </si>
  <si>
    <t xml:space="preserve">Guayabo </t>
  </si>
  <si>
    <t xml:space="preserve">Huerta </t>
  </si>
  <si>
    <t xml:space="preserve">La labor </t>
  </si>
  <si>
    <t xml:space="preserve">Priv Capulin </t>
  </si>
  <si>
    <t xml:space="preserve">Priv. Capulin </t>
  </si>
  <si>
    <t xml:space="preserve">Priv. Huerta </t>
  </si>
  <si>
    <t>Rio Verde</t>
  </si>
  <si>
    <t xml:space="preserve">Tejocote </t>
  </si>
  <si>
    <t>16-b</t>
  </si>
  <si>
    <t>18-b</t>
  </si>
  <si>
    <t xml:space="preserve">El Aguacate </t>
  </si>
  <si>
    <t xml:space="preserve">Labor Vieja </t>
  </si>
  <si>
    <t>mujer embarazada</t>
  </si>
  <si>
    <t>madre Soltera</t>
  </si>
  <si>
    <t>efermo cronico</t>
  </si>
  <si>
    <t>discapacitado</t>
  </si>
  <si>
    <t>madre sola</t>
  </si>
  <si>
    <t>embarazada</t>
  </si>
  <si>
    <t xml:space="preserve">Vazquez </t>
  </si>
  <si>
    <t xml:space="preserve">Guzman </t>
  </si>
  <si>
    <t xml:space="preserve">Santana </t>
  </si>
  <si>
    <t xml:space="preserve">Ornelas </t>
  </si>
  <si>
    <t xml:space="preserve">Reyes </t>
  </si>
  <si>
    <t xml:space="preserve">Tamayo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</si>
  <si>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</si>
  <si>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</si>
  <si>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</si>
  <si>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</si>
  <si>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</si>
  <si>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</si>
  <si>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</si>
  <si>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</si>
  <si>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</si>
  <si>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</si>
  <si>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</si>
  <si>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Arroyo</t>
  </si>
  <si>
    <t xml:space="preserve">camino rojo </t>
  </si>
  <si>
    <t>Galeana</t>
  </si>
  <si>
    <t xml:space="preserve">Iturbide </t>
  </si>
  <si>
    <t xml:space="preserve">Lazaro Cardenas </t>
  </si>
  <si>
    <t xml:space="preserve">Loma Subida </t>
  </si>
  <si>
    <t xml:space="preserve">Nicolas Bravo </t>
  </si>
  <si>
    <t>Nogal</t>
  </si>
  <si>
    <t xml:space="preserve">Nogal </t>
  </si>
  <si>
    <t xml:space="preserve">Panfilo Natera </t>
  </si>
  <si>
    <t xml:space="preserve">Colimilla </t>
  </si>
  <si>
    <t xml:space="preserve">Floriano </t>
  </si>
  <si>
    <t xml:space="preserve">Lozano </t>
  </si>
  <si>
    <t xml:space="preserve">Mena </t>
  </si>
  <si>
    <t xml:space="preserve">Paredes </t>
  </si>
  <si>
    <t xml:space="preserve">Murillo </t>
  </si>
  <si>
    <t>Castillas</t>
  </si>
  <si>
    <t xml:space="preserve">Cuevas </t>
  </si>
  <si>
    <t xml:space="preserve">Robles </t>
  </si>
  <si>
    <t>Villafaña</t>
  </si>
  <si>
    <t>Calderon</t>
  </si>
  <si>
    <t>Maria Angelica</t>
  </si>
  <si>
    <t>Clara</t>
  </si>
  <si>
    <t xml:space="preserve">Irma leticia </t>
  </si>
  <si>
    <t xml:space="preserve">Trina </t>
  </si>
  <si>
    <t>Luisa</t>
  </si>
  <si>
    <t>Griscelda</t>
  </si>
  <si>
    <t xml:space="preserve">Ma. Trinidad </t>
  </si>
  <si>
    <t xml:space="preserve">Ma. Isabel </t>
  </si>
  <si>
    <t xml:space="preserve">Blanca Esmeralda </t>
  </si>
  <si>
    <t xml:space="preserve">Odilia </t>
  </si>
  <si>
    <t xml:space="preserve">Ma. de los Angeles </t>
  </si>
  <si>
    <t>Georgina Elizabeth</t>
  </si>
  <si>
    <t xml:space="preserve">leticia </t>
  </si>
  <si>
    <t xml:space="preserve">Patricia </t>
  </si>
  <si>
    <t xml:space="preserve">Car. A Colimilla </t>
  </si>
  <si>
    <t xml:space="preserve">Linda Vista </t>
  </si>
  <si>
    <t xml:space="preserve">Loma Bonita </t>
  </si>
  <si>
    <t>Loma subida</t>
  </si>
  <si>
    <t>12-A</t>
  </si>
  <si>
    <t>78-C</t>
  </si>
  <si>
    <t>88-B</t>
  </si>
  <si>
    <t>22-a</t>
  </si>
  <si>
    <t>desempleado</t>
  </si>
  <si>
    <t xml:space="preserve">Montoya </t>
  </si>
  <si>
    <t xml:space="preserve">Aguilar </t>
  </si>
  <si>
    <t xml:space="preserve">M Refugio </t>
  </si>
  <si>
    <t xml:space="preserve">Juana </t>
  </si>
  <si>
    <t xml:space="preserve">Tania </t>
  </si>
  <si>
    <t xml:space="preserve">Rodolfo </t>
  </si>
  <si>
    <t xml:space="preserve">La Mesita </t>
  </si>
  <si>
    <t xml:space="preserve">Camino al Cerrito </t>
  </si>
  <si>
    <t>Comunidad ind.</t>
  </si>
  <si>
    <t xml:space="preserve">Las Liebres </t>
  </si>
  <si>
    <t xml:space="preserve">Espinoza </t>
  </si>
  <si>
    <t xml:space="preserve">Camarena </t>
  </si>
  <si>
    <t xml:space="preserve">Santacruz </t>
  </si>
  <si>
    <t xml:space="preserve">Campos </t>
  </si>
  <si>
    <t>Cubillo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</si>
  <si>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</si>
  <si>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</si>
  <si>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</si>
  <si>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</si>
  <si>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</si>
  <si>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</si>
  <si>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</si>
  <si>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</si>
  <si>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</si>
  <si>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</si>
  <si>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</si>
  <si>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>C Indigena</t>
  </si>
  <si>
    <t>Cipriano Glez</t>
  </si>
  <si>
    <t xml:space="preserve">Gregorio jimenez </t>
  </si>
  <si>
    <t>Guadalupe Ga</t>
  </si>
  <si>
    <t>Ignacio L. V</t>
  </si>
  <si>
    <t xml:space="preserve">niños heroes </t>
  </si>
  <si>
    <t xml:space="preserve">San Fco </t>
  </si>
  <si>
    <t>Vicente G</t>
  </si>
  <si>
    <t>59-a</t>
  </si>
  <si>
    <t>176-a</t>
  </si>
  <si>
    <t>Santacruz</t>
  </si>
  <si>
    <t xml:space="preserve">Partida </t>
  </si>
  <si>
    <t>Paes</t>
  </si>
  <si>
    <t xml:space="preserve">Ponce </t>
  </si>
  <si>
    <t xml:space="preserve">Preciado </t>
  </si>
  <si>
    <t>Alatorre</t>
  </si>
  <si>
    <t xml:space="preserve">Saldez </t>
  </si>
  <si>
    <t xml:space="preserve">Sara </t>
  </si>
  <si>
    <t xml:space="preserve">Roberto </t>
  </si>
  <si>
    <t xml:space="preserve">Gregorio </t>
  </si>
  <si>
    <t xml:space="preserve">Ma. Lorena </t>
  </si>
  <si>
    <t>Amparo</t>
  </si>
  <si>
    <t xml:space="preserve">Axel Alfredo </t>
  </si>
  <si>
    <t xml:space="preserve">Ana Elizabeth </t>
  </si>
  <si>
    <t xml:space="preserve">Isabel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</si>
  <si>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</si>
  <si>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</si>
  <si>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</si>
  <si>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</si>
  <si>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</si>
  <si>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</si>
  <si>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</si>
  <si>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</si>
  <si>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</si>
  <si>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</si>
  <si>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</si>
  <si>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</si>
  <si>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</si>
  <si>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</si>
  <si>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</si>
  <si>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>muje r</t>
  </si>
  <si>
    <t>Corregidora</t>
  </si>
  <si>
    <t xml:space="preserve">El Maestranzo </t>
  </si>
  <si>
    <t xml:space="preserve">Gregorio Jimenez </t>
  </si>
  <si>
    <t xml:space="preserve">ignacio lVallarta </t>
  </si>
  <si>
    <t xml:space="preserve">L Vallarta </t>
  </si>
  <si>
    <t xml:space="preserve">Leona Vicario </t>
  </si>
  <si>
    <t xml:space="preserve">Luis Donaldo </t>
  </si>
  <si>
    <t xml:space="preserve">Priv Los pinos </t>
  </si>
  <si>
    <t xml:space="preserve">Salvador Allende </t>
  </si>
  <si>
    <t>Matatlán</t>
  </si>
  <si>
    <t>99-D</t>
  </si>
  <si>
    <t>4-a</t>
  </si>
  <si>
    <t>divorciado</t>
  </si>
  <si>
    <t>extrema pobreza</t>
  </si>
  <si>
    <t xml:space="preserve">Zamora </t>
  </si>
  <si>
    <t xml:space="preserve">Ubiarco </t>
  </si>
  <si>
    <t xml:space="preserve">Serrano </t>
  </si>
  <si>
    <t xml:space="preserve">Campechano </t>
  </si>
  <si>
    <t xml:space="preserve">flores  </t>
  </si>
  <si>
    <t xml:space="preserve">Neri </t>
  </si>
  <si>
    <t>Castaño</t>
  </si>
  <si>
    <t xml:space="preserve">Zuñiga </t>
  </si>
  <si>
    <t xml:space="preserve">Alba </t>
  </si>
  <si>
    <t xml:space="preserve">Chicharra </t>
  </si>
  <si>
    <t xml:space="preserve">Alamaraz </t>
  </si>
  <si>
    <t>Campechano</t>
  </si>
  <si>
    <t>Mora</t>
  </si>
  <si>
    <t xml:space="preserve">Mateo isabel </t>
  </si>
  <si>
    <t xml:space="preserve">Horalia </t>
  </si>
  <si>
    <t xml:space="preserve">Maria de Jesus </t>
  </si>
  <si>
    <t>Viridiana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</si>
  <si>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</si>
  <si>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</si>
  <si>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</si>
  <si>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</si>
  <si>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</si>
  <si>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</si>
  <si>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</si>
  <si>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</si>
  <si>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</si>
  <si>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</si>
  <si>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</si>
  <si>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</si>
  <si>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Rodrigo alejandro </t>
  </si>
  <si>
    <t xml:space="preserve">Alejandra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</si>
  <si>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</si>
  <si>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</si>
  <si>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</si>
  <si>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</si>
  <si>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Camino Atengo </t>
  </si>
  <si>
    <t>Carrretera a mata</t>
  </si>
  <si>
    <t xml:space="preserve">Carrtera a Gdl </t>
  </si>
  <si>
    <t>Comunidad Indi.</t>
  </si>
  <si>
    <t xml:space="preserve">Corregidora </t>
  </si>
  <si>
    <t xml:space="preserve">Guadalupe Garcia </t>
  </si>
  <si>
    <t>Josefa Ortiz</t>
  </si>
  <si>
    <t xml:space="preserve">Las Palmas </t>
  </si>
  <si>
    <t xml:space="preserve">Los Cerritos </t>
  </si>
  <si>
    <t xml:space="preserve">Priv Los Charcos </t>
  </si>
  <si>
    <t>Salvador Allende</t>
  </si>
  <si>
    <t>46-b</t>
  </si>
  <si>
    <t xml:space="preserve">116-a </t>
  </si>
  <si>
    <t xml:space="preserve">Maria Cruz </t>
  </si>
  <si>
    <t>Mateo</t>
  </si>
  <si>
    <t xml:space="preserve">Maria Graciela </t>
  </si>
  <si>
    <t xml:space="preserve">Olivia </t>
  </si>
  <si>
    <t xml:space="preserve">Potrerillos </t>
  </si>
  <si>
    <t xml:space="preserve">Camino a Matatlán </t>
  </si>
  <si>
    <t xml:space="preserve">Tinajeros </t>
  </si>
  <si>
    <t>Matatlan</t>
  </si>
  <si>
    <t xml:space="preserve">Muñoz </t>
  </si>
  <si>
    <t xml:space="preserve">Ibarra </t>
  </si>
  <si>
    <t xml:space="preserve">Guerrero </t>
  </si>
  <si>
    <t xml:space="preserve">Rios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</si>
  <si>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</si>
  <si>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</si>
  <si>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</si>
  <si>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</si>
  <si>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</si>
  <si>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</si>
  <si>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</si>
  <si>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Atengo </t>
  </si>
  <si>
    <t>camino atengo</t>
  </si>
  <si>
    <t>Cañada de Las Flores</t>
  </si>
  <si>
    <t>Carrtera a gdl</t>
  </si>
  <si>
    <t xml:space="preserve">La Cueva </t>
  </si>
  <si>
    <t xml:space="preserve">San Isidro </t>
  </si>
  <si>
    <t>Cañada de las F</t>
  </si>
  <si>
    <t xml:space="preserve">Las liebres </t>
  </si>
  <si>
    <t>accidentado</t>
  </si>
  <si>
    <t>m</t>
  </si>
  <si>
    <t>EUSEVIA</t>
  </si>
  <si>
    <t>RANCHO OCOTE Y ROBLE</t>
  </si>
  <si>
    <t>PEDREGAL</t>
  </si>
  <si>
    <t>DELGADO</t>
  </si>
  <si>
    <t>TERESA DE JESUS</t>
  </si>
  <si>
    <t>DESEMPLEADA Y MADRE SOLTERA</t>
  </si>
  <si>
    <t>SAMUEL</t>
  </si>
  <si>
    <t>SEGOVIANO</t>
  </si>
  <si>
    <t>ANDREA PAOLA</t>
  </si>
  <si>
    <t>VENANCIO</t>
  </si>
  <si>
    <t>FANCISCO VILLA</t>
  </si>
  <si>
    <t xml:space="preserve">BRIONES </t>
  </si>
  <si>
    <t>IMELD</t>
  </si>
  <si>
    <t>FELIX BARAJAS</t>
  </si>
  <si>
    <t>JUAN LUIS</t>
  </si>
  <si>
    <t xml:space="preserve">RAMON CORONA </t>
  </si>
  <si>
    <t>ROSITA</t>
  </si>
  <si>
    <t>AV. DEL TRABAJO</t>
  </si>
  <si>
    <t>MA. CATALINA</t>
  </si>
  <si>
    <t>J. REFUGIO</t>
  </si>
  <si>
    <t>GUILLERMO PRIETO</t>
  </si>
  <si>
    <t>CHIMALPOPOCA</t>
  </si>
  <si>
    <t>DISCAPACIDAD Y DESEMPLEO</t>
  </si>
  <si>
    <t>CATALINA M</t>
  </si>
  <si>
    <t>ADELITA</t>
  </si>
  <si>
    <t>CUAHUTEMOC</t>
  </si>
  <si>
    <t>J. GUADALUPE</t>
  </si>
  <si>
    <t>JUSTICIA</t>
  </si>
  <si>
    <t>IHAN CRISTHOPER</t>
  </si>
  <si>
    <t>ANDREA ALEXA</t>
  </si>
  <si>
    <t>UVALDA</t>
  </si>
  <si>
    <t>DE LOS ANGELES</t>
  </si>
  <si>
    <t>ANGEL</t>
  </si>
  <si>
    <t>PRIV. RIO VERDE</t>
  </si>
  <si>
    <t>REGINA VENEGAS</t>
  </si>
  <si>
    <t>ALBERTA</t>
  </si>
  <si>
    <t>MAYRA KARINA</t>
  </si>
  <si>
    <t>GLORIA BERENICE</t>
  </si>
  <si>
    <t>DESEMPLEO</t>
  </si>
  <si>
    <t>MORA</t>
  </si>
  <si>
    <t>ADRIANA</t>
  </si>
  <si>
    <t>MA. ROSARIO</t>
  </si>
  <si>
    <t>VITIA</t>
  </si>
  <si>
    <t>LUZ</t>
  </si>
  <si>
    <t>S/D</t>
  </si>
  <si>
    <t>VILLEGAS</t>
  </si>
  <si>
    <t>MARÍA DE LOURDES MICAELA</t>
  </si>
  <si>
    <t>H</t>
  </si>
  <si>
    <t>IRIS ADRIANA</t>
  </si>
  <si>
    <t>ESTELA</t>
  </si>
  <si>
    <t>LILIANA BERENICE</t>
  </si>
  <si>
    <t>NO TIENE TRABAJO</t>
  </si>
  <si>
    <t>MITZY DELSAI</t>
  </si>
  <si>
    <t>ALMA BEATRIZ</t>
  </si>
  <si>
    <t>IRENE</t>
  </si>
  <si>
    <t>CASADA</t>
  </si>
  <si>
    <t>SERNA</t>
  </si>
  <si>
    <t>ORALIA</t>
  </si>
  <si>
    <t>NATALY</t>
  </si>
  <si>
    <t>ITZEL CITLALY</t>
  </si>
  <si>
    <t>MARIA ARACELI</t>
  </si>
  <si>
    <t>GERARDO YAIR</t>
  </si>
  <si>
    <t>SALVADOR</t>
  </si>
  <si>
    <t>CAMPOS</t>
  </si>
  <si>
    <t>DESEMPLEO Y ESTA RECIEN OPERADA</t>
  </si>
  <si>
    <t>MARIN</t>
  </si>
  <si>
    <t>PUGA</t>
  </si>
  <si>
    <t>ANITA</t>
  </si>
  <si>
    <t>MARIA DOLORES</t>
  </si>
  <si>
    <t>ALFREDO</t>
  </si>
  <si>
    <t>DANIEL</t>
  </si>
  <si>
    <t>SIMON</t>
  </si>
  <si>
    <t>ALEIDA</t>
  </si>
  <si>
    <t>SANDRA PATRICIA</t>
  </si>
  <si>
    <t>FABIAN</t>
  </si>
  <si>
    <t>MARTHA CELINA</t>
  </si>
  <si>
    <t>ANA LILIA</t>
  </si>
  <si>
    <t>BERTHA OLIVIA</t>
  </si>
  <si>
    <t>NOELIA</t>
  </si>
  <si>
    <t>ANA ESMERALDA</t>
  </si>
  <si>
    <t>MA. GUADALUPE</t>
  </si>
  <si>
    <t>SANTOYO</t>
  </si>
  <si>
    <t>MA. CONCEPCION</t>
  </si>
  <si>
    <t>BERTIN</t>
  </si>
  <si>
    <t>AYON</t>
  </si>
  <si>
    <t>GUSTAVO</t>
  </si>
  <si>
    <t>SEBASTIAN</t>
  </si>
  <si>
    <t>MARIA VERONICA</t>
  </si>
  <si>
    <t>SEBASTIANA</t>
  </si>
  <si>
    <t>MAYRA ALEJANDRA</t>
  </si>
  <si>
    <t>BERTHA</t>
  </si>
  <si>
    <t>HEROISIS</t>
  </si>
  <si>
    <t>DE ARCO</t>
  </si>
  <si>
    <t>PRADO</t>
  </si>
  <si>
    <t>VELIS</t>
  </si>
  <si>
    <t>ANAHI GUADALUPE</t>
  </si>
  <si>
    <t>MENOR EMBARAZADA</t>
  </si>
  <si>
    <t>SEPARADA</t>
  </si>
  <si>
    <t>ROSALMA</t>
  </si>
  <si>
    <t>GALLARDO</t>
  </si>
  <si>
    <t>AVALOS</t>
  </si>
  <si>
    <t>FRANCISCO JAVIER</t>
  </si>
  <si>
    <t>CLAUDIA MARLENE</t>
  </si>
  <si>
    <t>MUJER EN PERIODO DE EMBARAZO O LACTANCIA</t>
  </si>
  <si>
    <t>LUZ ANGELICA</t>
  </si>
  <si>
    <t>REYNSO</t>
  </si>
  <si>
    <t>ALCALA</t>
  </si>
  <si>
    <t>TOLEDANO</t>
  </si>
  <si>
    <t>MARÍA</t>
  </si>
  <si>
    <t>MARTÍNEZ</t>
  </si>
  <si>
    <t>MACARIA</t>
  </si>
  <si>
    <t>CARLOS</t>
  </si>
  <si>
    <t>MARTHA ROSA</t>
  </si>
  <si>
    <t>DE ALBA</t>
  </si>
  <si>
    <t>ROSARIO JACQUELINE</t>
  </si>
  <si>
    <t>LAURA ANGELICA</t>
  </si>
  <si>
    <t>VALDEZ</t>
  </si>
  <si>
    <t>BONIFACIO</t>
  </si>
  <si>
    <t>BLANCA ESTHELA</t>
  </si>
  <si>
    <t>CORONA</t>
  </si>
  <si>
    <t>ISIS MARLENE</t>
  </si>
  <si>
    <t>VILLALPANDO</t>
  </si>
  <si>
    <t>KARLA ALEJANDRA</t>
  </si>
  <si>
    <t>OLIVIA JAZMIN</t>
  </si>
  <si>
    <t>NATALIA</t>
  </si>
  <si>
    <t>MARYTOÑA</t>
  </si>
  <si>
    <t>MARÍA TRINIDAD</t>
  </si>
  <si>
    <t>MARÍA MAGDALENA</t>
  </si>
  <si>
    <t>MARÍA IRMA</t>
  </si>
  <si>
    <t>JESICA GUADALUPE</t>
  </si>
  <si>
    <t>MA. SOCORRO</t>
  </si>
  <si>
    <t>MA. ESTHER</t>
  </si>
  <si>
    <t>BAUDELIA</t>
  </si>
  <si>
    <t>MA. INES</t>
  </si>
  <si>
    <t>CRUZ MARIELA</t>
  </si>
  <si>
    <t>ALMA DELIA</t>
  </si>
  <si>
    <t>OLVERA</t>
  </si>
  <si>
    <t>MARÍA JESUS</t>
  </si>
  <si>
    <t>ANGEL GABRIEL P</t>
  </si>
  <si>
    <t>JANETT</t>
  </si>
  <si>
    <t>C.</t>
  </si>
  <si>
    <t>ROJAS</t>
  </si>
  <si>
    <t>MARIA CRISTINA</t>
  </si>
  <si>
    <t>FELICITAS</t>
  </si>
  <si>
    <t>MARCOS ANTONIO</t>
  </si>
  <si>
    <t>DESEPLEO</t>
  </si>
  <si>
    <t>ROJO</t>
  </si>
  <si>
    <t>ESTHELA</t>
  </si>
  <si>
    <t>ESQUEDA</t>
  </si>
  <si>
    <t>IBAÑEZ</t>
  </si>
  <si>
    <t>MIGUEL</t>
  </si>
  <si>
    <t>GONZALO</t>
  </si>
  <si>
    <t>OSCAR</t>
  </si>
  <si>
    <t>AGUSTINA</t>
  </si>
  <si>
    <t>RUTH CELINA</t>
  </si>
  <si>
    <t>MARÍA DEL PILAR</t>
  </si>
  <si>
    <t>YENI JACQUELINE</t>
  </si>
  <si>
    <t>WENDY</t>
  </si>
  <si>
    <t>MAGDALENA</t>
  </si>
  <si>
    <t>RUTH</t>
  </si>
  <si>
    <t>JOSE JAVIER</t>
  </si>
  <si>
    <t>MARÍA DE JUAN</t>
  </si>
  <si>
    <t>GLORIA PATRICIA</t>
  </si>
  <si>
    <t>HERMINIA</t>
  </si>
  <si>
    <t>CONSUELO YUDITH</t>
  </si>
  <si>
    <t>NANCY GUADALUPE</t>
  </si>
  <si>
    <t>ALEJANDRA BERENICE</t>
  </si>
  <si>
    <t>MAXIMINO</t>
  </si>
  <si>
    <t>ELIDA</t>
  </si>
  <si>
    <t>MARÍA LUISA</t>
  </si>
  <si>
    <t>SARATE</t>
  </si>
  <si>
    <t>MARIA ENEDINA</t>
  </si>
  <si>
    <t>CASANDRA YAZMIN</t>
  </si>
  <si>
    <t>VIANEY</t>
  </si>
  <si>
    <t>CRUZ BERENICE</t>
  </si>
  <si>
    <t>JUAN JOSE</t>
  </si>
  <si>
    <t>MARTHA ESPERANZA</t>
  </si>
  <si>
    <t>BUSTILLOS</t>
  </si>
  <si>
    <t>RAMON</t>
  </si>
  <si>
    <t>AYÓN</t>
  </si>
  <si>
    <t>LIMÓN</t>
  </si>
  <si>
    <t>MARÍA CRISTINA</t>
  </si>
  <si>
    <t>JAKELINE</t>
  </si>
  <si>
    <t>RAZO</t>
  </si>
  <si>
    <t>J.CRUZ</t>
  </si>
  <si>
    <t>JAZMIN MARGARITA</t>
  </si>
  <si>
    <t>ROSALES</t>
  </si>
  <si>
    <t>PADECE DISCAPACIDAD (SORDOMUDA)</t>
  </si>
  <si>
    <t>MIRANDA</t>
  </si>
  <si>
    <t>CALVILLO</t>
  </si>
  <si>
    <t>OSWALDO</t>
  </si>
  <si>
    <t>MENOR CON DESNUTRICION</t>
  </si>
  <si>
    <t>ALMA ROSA</t>
  </si>
  <si>
    <t>MARYCRUZ</t>
  </si>
  <si>
    <t>DESEMPLEADOA</t>
  </si>
  <si>
    <t>JOHANA</t>
  </si>
  <si>
    <t>PACHECO</t>
  </si>
  <si>
    <t>MIRNA PAOLA</t>
  </si>
  <si>
    <t>BERENICE</t>
  </si>
  <si>
    <t>MARIA CARMEN</t>
  </si>
  <si>
    <t>MIRIAM ARACELY</t>
  </si>
  <si>
    <t>CUEVAS</t>
  </si>
  <si>
    <t>BLASA</t>
  </si>
  <si>
    <t>SANDOVAL</t>
  </si>
  <si>
    <t>ANA GABRIELA</t>
  </si>
  <si>
    <t>M. ROSARIO</t>
  </si>
  <si>
    <t>YAZMIN ALEJANDRA</t>
  </si>
  <si>
    <t>MARIA ARACELY</t>
  </si>
  <si>
    <t>JOSE LUIS</t>
  </si>
  <si>
    <t>NAYELI LIZETH</t>
  </si>
  <si>
    <t>PAZ</t>
  </si>
  <si>
    <t>GILBERTO</t>
  </si>
  <si>
    <t>DOLORES</t>
  </si>
  <si>
    <t>TANIA SAYURI</t>
  </si>
  <si>
    <t>VITAL</t>
  </si>
  <si>
    <t>ATANACIA</t>
  </si>
  <si>
    <t>TABARES</t>
  </si>
  <si>
    <t>EMILIA</t>
  </si>
  <si>
    <t>PAOLA BERENICE</t>
  </si>
  <si>
    <t>DIVORCIADA</t>
  </si>
  <si>
    <t>CARLOS GERARDO</t>
  </si>
  <si>
    <t>SILVIANO</t>
  </si>
  <si>
    <t>FELIPA</t>
  </si>
  <si>
    <t>GUILLEN</t>
  </si>
  <si>
    <t>MARIA ANGELICA</t>
  </si>
  <si>
    <t>DÍAS</t>
  </si>
  <si>
    <t>BAJOS RECURSOS</t>
  </si>
  <si>
    <t>CEBADA</t>
  </si>
  <si>
    <t>BUENROSTRO</t>
  </si>
  <si>
    <t>VASQUEZ</t>
  </si>
  <si>
    <t>MA DEL REFUGIO</t>
  </si>
  <si>
    <t>ARREOLA</t>
  </si>
  <si>
    <t>MARIA CRUZ</t>
  </si>
  <si>
    <t>ESQUIVEL</t>
  </si>
  <si>
    <t>RUBALCABA</t>
  </si>
  <si>
    <t>MARIA DE LOURDES</t>
  </si>
  <si>
    <t>ABIGAIL</t>
  </si>
  <si>
    <t>RAUL</t>
  </si>
  <si>
    <t>ANA DELIA</t>
  </si>
  <si>
    <t>MARTHA LETICIA</t>
  </si>
  <si>
    <t>QUIROZ</t>
  </si>
  <si>
    <t>MA. DEL ROSARIO</t>
  </si>
  <si>
    <t>OLIVAREZ</t>
  </si>
  <si>
    <t>LIZBETH</t>
  </si>
  <si>
    <t>AMELIA</t>
  </si>
  <si>
    <t>MAGNOLIA</t>
  </si>
  <si>
    <t>MA. JESUS</t>
  </si>
  <si>
    <t>PABLO</t>
  </si>
  <si>
    <t>GAMÓN</t>
  </si>
  <si>
    <t>NERY</t>
  </si>
  <si>
    <t>JOSÉ ALFREDO</t>
  </si>
  <si>
    <t>ALBA</t>
  </si>
  <si>
    <t>AMEZCUA</t>
  </si>
  <si>
    <t>MARIA NATIVIDAD</t>
  </si>
  <si>
    <t>SÁNCHEZ</t>
  </si>
  <si>
    <t>CLAUDIA LIZET</t>
  </si>
  <si>
    <t>GUTIÉRREZ</t>
  </si>
  <si>
    <t>ROCÍO</t>
  </si>
  <si>
    <t>GONZÁLEZ</t>
  </si>
  <si>
    <t>MATA</t>
  </si>
  <si>
    <t>JORGE LUIS</t>
  </si>
  <si>
    <t>TOMAS SIXTO</t>
  </si>
  <si>
    <t>JUANA VERONICA</t>
  </si>
  <si>
    <t>KARLA JUANITA</t>
  </si>
  <si>
    <t>FELICIANO</t>
  </si>
  <si>
    <t>ÁNGELA SARAHI</t>
  </si>
  <si>
    <t>TOLEDO</t>
  </si>
  <si>
    <t>MAURA MA. EUGENIA</t>
  </si>
  <si>
    <t>MARÍA DE LOS ANGELES</t>
  </si>
  <si>
    <t>JÁUREGUI</t>
  </si>
  <si>
    <t>ANGELICA MARIA</t>
  </si>
  <si>
    <t>ROSA IMELDA</t>
  </si>
  <si>
    <t>BLANCA ROSA</t>
  </si>
  <si>
    <t>CARMEN LETICIA</t>
  </si>
  <si>
    <t>MARÍA DE LA LUZ</t>
  </si>
  <si>
    <t>DAMARIZ JOHANA</t>
  </si>
  <si>
    <t>VICTORIA GUADALUPE</t>
  </si>
  <si>
    <t>MARIO ALBERTO</t>
  </si>
  <si>
    <t>SANDYBEL</t>
  </si>
  <si>
    <t>ZENTENO</t>
  </si>
  <si>
    <t>KARLA VALERIA</t>
  </si>
  <si>
    <t>MARTA CATALINA</t>
  </si>
  <si>
    <t>ESCOBEDO</t>
  </si>
  <si>
    <t>CINDY LIZBETH</t>
  </si>
  <si>
    <t>PALMA</t>
  </si>
  <si>
    <t>CAMARILLO</t>
  </si>
  <si>
    <t>ENRRIQUE</t>
  </si>
  <si>
    <t>LUZ ELENA</t>
  </si>
  <si>
    <t>LAURA GUADALUPE</t>
  </si>
  <si>
    <t>ABRIL ZORAYA</t>
  </si>
  <si>
    <t>RAMONA B.</t>
  </si>
  <si>
    <t>SUCHIL</t>
  </si>
  <si>
    <t>RITA</t>
  </si>
  <si>
    <t>CARMEN MIREYA</t>
  </si>
  <si>
    <t>YESICA MARIA</t>
  </si>
  <si>
    <t>MARÍA DE JESÚS</t>
  </si>
  <si>
    <t>JOSÉ GUADALUPE</t>
  </si>
  <si>
    <t>LUIS ERNESTO</t>
  </si>
  <si>
    <t>ANDREA K</t>
  </si>
  <si>
    <t>MARÍA DE LOURDES</t>
  </si>
  <si>
    <t>NAVITH MAGALLY</t>
  </si>
  <si>
    <t>NANDE</t>
  </si>
  <si>
    <t>LAURA VANESA</t>
  </si>
  <si>
    <t>SANDRA ESMERALDA</t>
  </si>
  <si>
    <t>CLARO</t>
  </si>
  <si>
    <t>LÓPEZ</t>
  </si>
  <si>
    <t>YESSENIA GUADALUPE</t>
  </si>
  <si>
    <t>J. REYES</t>
  </si>
  <si>
    <t>MARIA AMALIA</t>
  </si>
  <si>
    <t>DE LA O</t>
  </si>
  <si>
    <t>NUŇO</t>
  </si>
  <si>
    <t>ISAURA</t>
  </si>
  <si>
    <t>BLANCA ESTELA</t>
  </si>
  <si>
    <t>ROSANO</t>
  </si>
  <si>
    <t>ANA VALERIA</t>
  </si>
  <si>
    <t>RODRÍGUEZ</t>
  </si>
  <si>
    <t>ELIDE LIZBETH</t>
  </si>
  <si>
    <t>YANET ALICIA</t>
  </si>
  <si>
    <t>NAVA</t>
  </si>
  <si>
    <t>MARÍA GUDALUPE</t>
  </si>
  <si>
    <t>JOSE ROSARIO</t>
  </si>
  <si>
    <t>DESEMPLADO</t>
  </si>
  <si>
    <t>MARIA CECILIA</t>
  </si>
  <si>
    <t>JOSÉ DE JESÚS</t>
  </si>
  <si>
    <t>ACEVEZ</t>
  </si>
  <si>
    <t>ELISET GUADALUPE</t>
  </si>
  <si>
    <t>ADRIANA LORENA</t>
  </si>
  <si>
    <t>RAMÍREZ</t>
  </si>
  <si>
    <t>PAULA</t>
  </si>
  <si>
    <t>ANGÉLICA</t>
  </si>
  <si>
    <t>MONTES</t>
  </si>
  <si>
    <t>PÉREZ</t>
  </si>
  <si>
    <t>LUCINA VIANEY</t>
  </si>
  <si>
    <t>JUANA CRSTINA</t>
  </si>
  <si>
    <t>DESEMPLEDA</t>
  </si>
  <si>
    <t>FIDEL</t>
  </si>
  <si>
    <t>AGUA</t>
  </si>
  <si>
    <t>RUBEN</t>
  </si>
  <si>
    <t>ELVIA TERESA</t>
  </si>
  <si>
    <t>ABUNDIA</t>
  </si>
  <si>
    <t>VELÁZQUEZ</t>
  </si>
  <si>
    <t>KATIA</t>
  </si>
  <si>
    <t>M GUADALUPE</t>
  </si>
  <si>
    <t>IGNACIA</t>
  </si>
  <si>
    <t>ARIAS</t>
  </si>
  <si>
    <t>LAURA BERENICE</t>
  </si>
  <si>
    <t>CLAUDIA IVEET</t>
  </si>
  <si>
    <t>SOLÍS</t>
  </si>
  <si>
    <t>VILLAVICENCIO</t>
  </si>
  <si>
    <t>ROSARIO BERENICE</t>
  </si>
  <si>
    <t>BRENDA MARIANA</t>
  </si>
  <si>
    <t>ARNULFO EMMANUEL</t>
  </si>
  <si>
    <t>MURILLLO</t>
  </si>
  <si>
    <t>PORTILLO</t>
  </si>
  <si>
    <t>ALMA YAZMIN</t>
  </si>
  <si>
    <t>MARIA DE JESÚS</t>
  </si>
  <si>
    <t>MARTHA ELBA</t>
  </si>
  <si>
    <t>FERMIN</t>
  </si>
  <si>
    <t>BLANCA LIDIA</t>
  </si>
  <si>
    <t>JANETT SULEMA</t>
  </si>
  <si>
    <t>GUADALUPE ISABEL</t>
  </si>
  <si>
    <t>GÓMEZ</t>
  </si>
  <si>
    <t>BRENDA LIZETH</t>
  </si>
  <si>
    <t>ROSIO</t>
  </si>
  <si>
    <t>MA. DEL CARMEN</t>
  </si>
  <si>
    <t>SARAHI BELEN</t>
  </si>
  <si>
    <t>ALEJANDRO</t>
  </si>
  <si>
    <t>LIZARDE</t>
  </si>
  <si>
    <t>ROSARIO LIZBETH</t>
  </si>
  <si>
    <t>MA JOSEFINA</t>
  </si>
  <si>
    <t>DENICIA SELENE</t>
  </si>
  <si>
    <t>RUANO</t>
  </si>
  <si>
    <t>VIOLETA BELEN</t>
  </si>
  <si>
    <t>VIVIANA</t>
  </si>
  <si>
    <t>MARTHA HERLINDA</t>
  </si>
  <si>
    <t>MARIA LUZ</t>
  </si>
  <si>
    <t>MONTOYA</t>
  </si>
  <si>
    <t>BRISEIDA YAZMÍN</t>
  </si>
  <si>
    <t>JUAN PABLO</t>
  </si>
  <si>
    <t>ESTELA B</t>
  </si>
  <si>
    <t>MARIA IRMA</t>
  </si>
  <si>
    <t>KARINA E.</t>
  </si>
  <si>
    <t>CELINA</t>
  </si>
  <si>
    <t>LORENA ALICIA</t>
  </si>
  <si>
    <t>LAURA ARACELI</t>
  </si>
  <si>
    <t>CLAUDIA ELIZABET</t>
  </si>
  <si>
    <t>MARIA DEL PILAR</t>
  </si>
  <si>
    <t>BERTHA A</t>
  </si>
  <si>
    <t>STEPHANIE</t>
  </si>
  <si>
    <t>MELISSA ELIZABETH</t>
  </si>
  <si>
    <t>YESSENIA</t>
  </si>
  <si>
    <t>MARIA CONSUELO</t>
  </si>
  <si>
    <t>MARTHA PATRICIA</t>
  </si>
  <si>
    <t>CYNTIA</t>
  </si>
  <si>
    <t>HURTADO</t>
  </si>
  <si>
    <t>ELOISA</t>
  </si>
  <si>
    <t>JARA</t>
  </si>
  <si>
    <t>NORMA KARINA</t>
  </si>
  <si>
    <t>LESLIE</t>
  </si>
  <si>
    <t>BRENDA</t>
  </si>
  <si>
    <t>ANA KAREN</t>
  </si>
  <si>
    <t>GUADALUPE ESTEFANI</t>
  </si>
  <si>
    <t>MARÍA ELENA</t>
  </si>
  <si>
    <t>ALONDRA ELIZABETH</t>
  </si>
  <si>
    <t>MA. ESMERALDA</t>
  </si>
  <si>
    <t>GIL</t>
  </si>
  <si>
    <t>NAYELI</t>
  </si>
  <si>
    <t>JOCELYN GUADALUPE</t>
  </si>
  <si>
    <t>MAXIMINA</t>
  </si>
  <si>
    <t>JUANA MARIA</t>
  </si>
  <si>
    <t>RÍOS</t>
  </si>
  <si>
    <t>MARÍA DEL SOCORRO</t>
  </si>
  <si>
    <t>ALMA ANAHI</t>
  </si>
  <si>
    <t>ANA ISABEL</t>
  </si>
  <si>
    <t>MELANI NAOMI</t>
  </si>
  <si>
    <t>ALEIDA ISAMAL</t>
  </si>
  <si>
    <t>MARIANA GPE</t>
  </si>
  <si>
    <t>MIRIAM</t>
  </si>
  <si>
    <t>MARÍA DE LOS ÁNGELES</t>
  </si>
  <si>
    <t>MARTINA LIZBETH</t>
  </si>
  <si>
    <t>MARIA MARGARITA</t>
  </si>
  <si>
    <t>ONTIVEROS</t>
  </si>
  <si>
    <t>DIONICIO</t>
  </si>
  <si>
    <t>EDUARDO</t>
  </si>
  <si>
    <t>CRUZ ADRIANA</t>
  </si>
  <si>
    <t>ROSALINDA</t>
  </si>
  <si>
    <t>MA. FRANCISCA</t>
  </si>
  <si>
    <t>FERNÁNDEZ</t>
  </si>
  <si>
    <t>ANA GPE</t>
  </si>
  <si>
    <t>ZOILA</t>
  </si>
  <si>
    <t>GUTIERRÉZ</t>
  </si>
  <si>
    <t>BAUDELIO</t>
  </si>
  <si>
    <t>ALONDRA MISDELI</t>
  </si>
  <si>
    <t>ROXANA GUADALUPE</t>
  </si>
  <si>
    <t>JESSICA MARISOL</t>
  </si>
  <si>
    <t>AIDEE</t>
  </si>
  <si>
    <t>J TRINIDAD</t>
  </si>
  <si>
    <t>BERTHA SUSANA</t>
  </si>
  <si>
    <t>NAYELI SULEYRA</t>
  </si>
  <si>
    <t>MARÍA CONCEPCIÓN</t>
  </si>
  <si>
    <t>ESTEFANY</t>
  </si>
  <si>
    <t>MARÍO</t>
  </si>
  <si>
    <t>ZULEYCA</t>
  </si>
  <si>
    <t>OLGA LIDIA</t>
  </si>
  <si>
    <t>MARIA ASENCION</t>
  </si>
  <si>
    <t>JANETH</t>
  </si>
  <si>
    <t>FLOR</t>
  </si>
  <si>
    <t>SCARLETTE</t>
  </si>
  <si>
    <t>DELIA JANELY</t>
  </si>
  <si>
    <t>DÍAZ</t>
  </si>
  <si>
    <t>SANCHES</t>
  </si>
  <si>
    <t>YADIRA</t>
  </si>
  <si>
    <t>MARITZA</t>
  </si>
  <si>
    <t>ESCAMILLA</t>
  </si>
  <si>
    <t>AREVALOS</t>
  </si>
  <si>
    <t>MAYRA YESENIA</t>
  </si>
  <si>
    <t>LUZ MARÍA</t>
  </si>
  <si>
    <t>BLANCA ERIKA</t>
  </si>
  <si>
    <t>JORGE</t>
  </si>
  <si>
    <t>ERNESTINA</t>
  </si>
  <si>
    <t>ROSA ALICIA</t>
  </si>
  <si>
    <t>JOAQUÍN</t>
  </si>
  <si>
    <t>CUADROS</t>
  </si>
  <si>
    <t>FIDELA</t>
  </si>
  <si>
    <t>GABRIEL</t>
  </si>
  <si>
    <t>ARROYO</t>
  </si>
  <si>
    <t>BAEZA</t>
  </si>
  <si>
    <t xml:space="preserve">ANA LUISA </t>
  </si>
  <si>
    <t xml:space="preserve">SARA </t>
  </si>
  <si>
    <t xml:space="preserve">BERNAL </t>
  </si>
  <si>
    <t xml:space="preserve">BELEN </t>
  </si>
  <si>
    <t xml:space="preserve">MEDINA </t>
  </si>
  <si>
    <t xml:space="preserve">MARICELA </t>
  </si>
  <si>
    <t>MAYRA RAMONA</t>
  </si>
  <si>
    <t xml:space="preserve">MAYRA ALEJANDRA </t>
  </si>
  <si>
    <t xml:space="preserve">AMEZCUA </t>
  </si>
  <si>
    <t xml:space="preserve">MARÍA DEL REFUJIO </t>
  </si>
  <si>
    <t xml:space="preserve">MARTINA </t>
  </si>
  <si>
    <t>MARTIN FRANCISCO</t>
  </si>
  <si>
    <t xml:space="preserve">SANTIBAÑEZ </t>
  </si>
  <si>
    <t xml:space="preserve"> CASILLAS </t>
  </si>
  <si>
    <t xml:space="preserve">JOSE GAEL </t>
  </si>
  <si>
    <t xml:space="preserve">MARAVILLA </t>
  </si>
  <si>
    <t xml:space="preserve">LARA </t>
  </si>
  <si>
    <t xml:space="preserve">MARIA DEL SOCORRO </t>
  </si>
  <si>
    <t xml:space="preserve">ERMINIA </t>
  </si>
  <si>
    <t xml:space="preserve">LUZ ADRIANA </t>
  </si>
  <si>
    <t xml:space="preserve">DESEMPLEADA </t>
  </si>
  <si>
    <t xml:space="preserve">ANA ROSA </t>
  </si>
  <si>
    <t xml:space="preserve">CALDERON </t>
  </si>
  <si>
    <t>PALOMINO</t>
  </si>
  <si>
    <t>LOEPOLDO</t>
  </si>
  <si>
    <t xml:space="preserve">ACEVES </t>
  </si>
  <si>
    <t>TAVARES</t>
  </si>
  <si>
    <t xml:space="preserve">MARÍA LIBRADA </t>
  </si>
  <si>
    <t xml:space="preserve">MA. GUADALUPE </t>
  </si>
  <si>
    <t>MARTHA JACINTA</t>
  </si>
  <si>
    <t>BRENDA NATALY</t>
  </si>
  <si>
    <t>MARIA YANETH</t>
  </si>
  <si>
    <t>YANET</t>
  </si>
  <si>
    <t xml:space="preserve">BRENDA GUADALUPE </t>
  </si>
  <si>
    <t xml:space="preserve">MARIA DOLORES </t>
  </si>
  <si>
    <t xml:space="preserve">SALDIVAR </t>
  </si>
  <si>
    <t xml:space="preserve">GARCÍA </t>
  </si>
  <si>
    <t xml:space="preserve">FIGUEROA </t>
  </si>
  <si>
    <t xml:space="preserve">AGUILAR </t>
  </si>
  <si>
    <t>ROSALIA</t>
  </si>
  <si>
    <t xml:space="preserve">REYES </t>
  </si>
  <si>
    <t xml:space="preserve">PEDRO </t>
  </si>
  <si>
    <t xml:space="preserve">KARLA ADRIANA </t>
  </si>
  <si>
    <t xml:space="preserve">GALLEGOS </t>
  </si>
  <si>
    <t xml:space="preserve">VALLES </t>
  </si>
  <si>
    <t xml:space="preserve">ANA GABRIELA </t>
  </si>
  <si>
    <t xml:space="preserve">CASTRO </t>
  </si>
  <si>
    <t xml:space="preserve">VERONICA </t>
  </si>
  <si>
    <t xml:space="preserve">ALMARAZ </t>
  </si>
  <si>
    <t xml:space="preserve">BOLAÑOS </t>
  </si>
  <si>
    <t xml:space="preserve">AMALIA </t>
  </si>
  <si>
    <t xml:space="preserve">ANA GRECIA   </t>
  </si>
  <si>
    <t>MONICA IVETTE</t>
  </si>
  <si>
    <t xml:space="preserve">ANAYELI GUADALUPE   </t>
  </si>
  <si>
    <t xml:space="preserve">MIGUEL </t>
  </si>
  <si>
    <t>NORMA GRACIELA</t>
  </si>
  <si>
    <t xml:space="preserve">PIÑA </t>
  </si>
  <si>
    <t xml:space="preserve"> CORTES </t>
  </si>
  <si>
    <t xml:space="preserve">OMAR ALONSO </t>
  </si>
  <si>
    <t>MIRIAM ILIANA</t>
  </si>
  <si>
    <t xml:space="preserve">LÓPEZ </t>
  </si>
  <si>
    <t xml:space="preserve">JUAN MANUEL </t>
  </si>
  <si>
    <t xml:space="preserve">SILVA </t>
  </si>
  <si>
    <t xml:space="preserve">LIMÓN </t>
  </si>
  <si>
    <t>DALIA ANTONIA</t>
  </si>
  <si>
    <t xml:space="preserve">RAMÍREZ </t>
  </si>
  <si>
    <t xml:space="preserve">MONTES </t>
  </si>
  <si>
    <t xml:space="preserve">AVILA </t>
  </si>
  <si>
    <t>ARNOLDO</t>
  </si>
  <si>
    <t xml:space="preserve">DESEMPLEO  </t>
  </si>
  <si>
    <t xml:space="preserve">M. ERIKA </t>
  </si>
  <si>
    <t xml:space="preserve">RAMON </t>
  </si>
  <si>
    <t xml:space="preserve">DURAN </t>
  </si>
  <si>
    <t xml:space="preserve">MA. DEL CARMEN </t>
  </si>
  <si>
    <t xml:space="preserve">ADULTO MAYOR </t>
  </si>
  <si>
    <t xml:space="preserve">REBECA </t>
  </si>
  <si>
    <t xml:space="preserve">BEATRIZ ADRIANA </t>
  </si>
  <si>
    <t xml:space="preserve">OLIVIA </t>
  </si>
  <si>
    <t xml:space="preserve">MADRE SOLTERA </t>
  </si>
  <si>
    <t xml:space="preserve">ÁLVAREZ </t>
  </si>
  <si>
    <t xml:space="preserve">LORENA MARIA DEL ROSARIO </t>
  </si>
  <si>
    <t xml:space="preserve">CERVANTES </t>
  </si>
  <si>
    <t xml:space="preserve">YOLANDA  </t>
  </si>
  <si>
    <t xml:space="preserve">JOSE GUADALUPE </t>
  </si>
  <si>
    <t xml:space="preserve">ARMANDO </t>
  </si>
  <si>
    <t xml:space="preserve">ERIKA  </t>
  </si>
  <si>
    <t>ALICE (HIJA)</t>
  </si>
  <si>
    <t xml:space="preserve">HERMILA </t>
  </si>
  <si>
    <t xml:space="preserve">LOURDES </t>
  </si>
  <si>
    <t xml:space="preserve">MARÍA DE LOS ÁNGELES </t>
  </si>
  <si>
    <t xml:space="preserve">BERTHA </t>
  </si>
  <si>
    <t xml:space="preserve">SANDOVAL </t>
  </si>
  <si>
    <t xml:space="preserve">MARIA BETRIZ </t>
  </si>
  <si>
    <t xml:space="preserve">MERCEDES  </t>
  </si>
  <si>
    <t xml:space="preserve">KARINA </t>
  </si>
  <si>
    <t xml:space="preserve">JUAN GABRIEL </t>
  </si>
  <si>
    <t xml:space="preserve">MARIA CARMEN </t>
  </si>
  <si>
    <t xml:space="preserve">NAVA   </t>
  </si>
  <si>
    <t xml:space="preserve">DE LA CRUZ </t>
  </si>
  <si>
    <t xml:space="preserve">VICTOR MANUEL </t>
  </si>
  <si>
    <t xml:space="preserve">TABARES </t>
  </si>
  <si>
    <t xml:space="preserve">JESENIA </t>
  </si>
  <si>
    <t xml:space="preserve">TAMAYO </t>
  </si>
  <si>
    <t xml:space="preserve">CECILIA </t>
  </si>
  <si>
    <t xml:space="preserve">ROSA MARIA </t>
  </si>
  <si>
    <t xml:space="preserve">DESEMPLEO </t>
  </si>
  <si>
    <t xml:space="preserve">VILLEGAS </t>
  </si>
  <si>
    <t xml:space="preserve">CASILLAS </t>
  </si>
  <si>
    <t xml:space="preserve">LUIS EDUARDO </t>
  </si>
  <si>
    <t xml:space="preserve">MARIA LUISA </t>
  </si>
  <si>
    <t xml:space="preserve">DE LEON </t>
  </si>
  <si>
    <t xml:space="preserve">TERESA </t>
  </si>
  <si>
    <t xml:space="preserve">JUAN </t>
  </si>
  <si>
    <t xml:space="preserve">TIENE CANCER </t>
  </si>
  <si>
    <t xml:space="preserve">DISCAPACITADO </t>
  </si>
  <si>
    <t xml:space="preserve">MATA </t>
  </si>
  <si>
    <t xml:space="preserve">EMA  </t>
  </si>
  <si>
    <t>MABEL CELINA</t>
  </si>
  <si>
    <t>CIFUENTES</t>
  </si>
  <si>
    <t xml:space="preserve">IÑIGUEZ </t>
  </si>
  <si>
    <t xml:space="preserve">MARIA GUADALUE </t>
  </si>
  <si>
    <t xml:space="preserve">CAUDILLO </t>
  </si>
  <si>
    <t xml:space="preserve">BRENDA ELIZABETH </t>
  </si>
  <si>
    <t xml:space="preserve">ALCARAZ </t>
  </si>
  <si>
    <t>BLANCA ASUNCION</t>
  </si>
  <si>
    <t xml:space="preserve">LORENA </t>
  </si>
  <si>
    <t>ANA BERTHA</t>
  </si>
  <si>
    <t xml:space="preserve">SANDY </t>
  </si>
  <si>
    <t xml:space="preserve">BLANCO </t>
  </si>
  <si>
    <t xml:space="preserve">SE QUEDARON SIN TRABAJO </t>
  </si>
  <si>
    <t xml:space="preserve">LOMELÍ </t>
  </si>
  <si>
    <t xml:space="preserve">ROSA LETICIA </t>
  </si>
  <si>
    <t xml:space="preserve">ERIKA YADIRA </t>
  </si>
  <si>
    <t xml:space="preserve">CRISTINA </t>
  </si>
  <si>
    <t xml:space="preserve">MARIA DE JESÚS </t>
  </si>
  <si>
    <t xml:space="preserve">MA. DE JESUS </t>
  </si>
  <si>
    <t xml:space="preserve">JOSEFINA </t>
  </si>
  <si>
    <t xml:space="preserve">LUIS </t>
  </si>
  <si>
    <t xml:space="preserve">JOSE  </t>
  </si>
  <si>
    <t xml:space="preserve">CARLOS </t>
  </si>
  <si>
    <t>JESENIA  E</t>
  </si>
  <si>
    <t xml:space="preserve">MA DEL CARMEN </t>
  </si>
  <si>
    <t xml:space="preserve">IRMA </t>
  </si>
  <si>
    <t xml:space="preserve">ANGELA </t>
  </si>
  <si>
    <t xml:space="preserve">MARIA CAROLINA </t>
  </si>
  <si>
    <t xml:space="preserve">RUBIO </t>
  </si>
  <si>
    <t xml:space="preserve">JESUS TORIBIO </t>
  </si>
  <si>
    <t xml:space="preserve">CLAUDIA  </t>
  </si>
  <si>
    <t xml:space="preserve">PRECIADO </t>
  </si>
  <si>
    <t xml:space="preserve">ALMA ROSA </t>
  </si>
  <si>
    <t>JOAQUINA</t>
  </si>
  <si>
    <t xml:space="preserve">BLANCA  </t>
  </si>
  <si>
    <t xml:space="preserve">ANA  </t>
  </si>
  <si>
    <t xml:space="preserve">MAMA SOLTERA </t>
  </si>
  <si>
    <t xml:space="preserve">CUADROS </t>
  </si>
  <si>
    <t xml:space="preserve">GEMA </t>
  </si>
  <si>
    <t xml:space="preserve">MARIA AZUCENA </t>
  </si>
  <si>
    <t xml:space="preserve">MARQUEZ </t>
  </si>
  <si>
    <t xml:space="preserve">CALVILLO </t>
  </si>
  <si>
    <t xml:space="preserve">NÚÑEZ </t>
  </si>
  <si>
    <t xml:space="preserve">MARIA ALICIA </t>
  </si>
  <si>
    <t xml:space="preserve">FCO. JAVIER </t>
  </si>
  <si>
    <t xml:space="preserve">MARCIAL </t>
  </si>
  <si>
    <t xml:space="preserve">MA. DOLORES </t>
  </si>
  <si>
    <t xml:space="preserve">JOSE </t>
  </si>
  <si>
    <t xml:space="preserve">IGNACIA </t>
  </si>
  <si>
    <t xml:space="preserve">NO TIENE TRABAJO </t>
  </si>
  <si>
    <t xml:space="preserve">BARRETO </t>
  </si>
  <si>
    <t xml:space="preserve">SARAHI </t>
  </si>
  <si>
    <t xml:space="preserve">M DEL ROSARIO </t>
  </si>
  <si>
    <t xml:space="preserve">STEPHANIE EPHANIE </t>
  </si>
  <si>
    <t>EDWIJES</t>
  </si>
  <si>
    <t xml:space="preserve">JOHANNA CECILIA </t>
  </si>
  <si>
    <t xml:space="preserve">DELGADILLO </t>
  </si>
  <si>
    <t xml:space="preserve">FATIMA </t>
  </si>
  <si>
    <t xml:space="preserve">JÁUREGUI </t>
  </si>
  <si>
    <t xml:space="preserve">ERIKA YAZMIN </t>
  </si>
  <si>
    <t xml:space="preserve">MIRIAM </t>
  </si>
  <si>
    <t xml:space="preserve">MAGALLANES </t>
  </si>
  <si>
    <t>MA. TERESA</t>
  </si>
  <si>
    <t xml:space="preserve">BRENDA </t>
  </si>
  <si>
    <t xml:space="preserve">ISMAEL </t>
  </si>
  <si>
    <t xml:space="preserve">LAURA </t>
  </si>
  <si>
    <t xml:space="preserve">RITA </t>
  </si>
  <si>
    <t xml:space="preserve">AYALA </t>
  </si>
  <si>
    <t xml:space="preserve">BARRIGA </t>
  </si>
  <si>
    <t xml:space="preserve">GUADALUPE </t>
  </si>
  <si>
    <t>MA. VERONICA</t>
  </si>
  <si>
    <t xml:space="preserve">HERMINIA </t>
  </si>
  <si>
    <t xml:space="preserve">CARRANZA </t>
  </si>
  <si>
    <t xml:space="preserve">MARIA AVELINA </t>
  </si>
  <si>
    <t xml:space="preserve">MARIA  </t>
  </si>
  <si>
    <t xml:space="preserve">VALDICIA </t>
  </si>
  <si>
    <t xml:space="preserve">VELAZCO </t>
  </si>
  <si>
    <t xml:space="preserve">ANA RUTH </t>
  </si>
  <si>
    <t xml:space="preserve"> PEREZ </t>
  </si>
  <si>
    <t xml:space="preserve">ARACELY </t>
  </si>
  <si>
    <t xml:space="preserve">JUSTINO </t>
  </si>
  <si>
    <t xml:space="preserve">ROSALES </t>
  </si>
  <si>
    <t xml:space="preserve">MARÍA INÉS </t>
  </si>
  <si>
    <t xml:space="preserve">MARGARITA ANTONIA </t>
  </si>
  <si>
    <t>LORENA ELIZABETH</t>
  </si>
  <si>
    <t xml:space="preserve">GUILLEN </t>
  </si>
  <si>
    <t xml:space="preserve">MARISCAL </t>
  </si>
  <si>
    <t xml:space="preserve">MA.JESUS CARMEN </t>
  </si>
  <si>
    <t xml:space="preserve">VIZCARRA </t>
  </si>
  <si>
    <t xml:space="preserve">ANA MARÍA GUADALUPE </t>
  </si>
  <si>
    <t xml:space="preserve">SILVIA MARISOL </t>
  </si>
  <si>
    <t xml:space="preserve">DELGADO </t>
  </si>
  <si>
    <t xml:space="preserve">MA. ANTONIA </t>
  </si>
  <si>
    <t xml:space="preserve">MA. ABIGAIL </t>
  </si>
  <si>
    <t xml:space="preserve">MARIA CONCEPCION </t>
  </si>
  <si>
    <t xml:space="preserve">VALADEZ </t>
  </si>
  <si>
    <t xml:space="preserve">MORA </t>
  </si>
  <si>
    <t>LESLIE BETZALY</t>
  </si>
  <si>
    <t>SIN TRABAJO</t>
  </si>
  <si>
    <t xml:space="preserve">NORMA EDITH </t>
  </si>
  <si>
    <t xml:space="preserve">ANA MARIA  </t>
  </si>
  <si>
    <t>MA.DEL CARMEN</t>
  </si>
  <si>
    <t xml:space="preserve">MENDIOLA </t>
  </si>
  <si>
    <t>LAURA CECILIA</t>
  </si>
  <si>
    <t xml:space="preserve">MARIBEL  </t>
  </si>
  <si>
    <t xml:space="preserve">MARIA ESTHER </t>
  </si>
  <si>
    <t>M. LUISA</t>
  </si>
  <si>
    <t xml:space="preserve">VÍCTOR MANUEL </t>
  </si>
  <si>
    <t>ALMA VERENICE</t>
  </si>
  <si>
    <t xml:space="preserve">OCAMPO </t>
  </si>
  <si>
    <t xml:space="preserve">ROSA ELVIRA </t>
  </si>
  <si>
    <t xml:space="preserve">MAITE </t>
  </si>
  <si>
    <t>VANESSA YILIANA</t>
  </si>
  <si>
    <t>RUIZA</t>
  </si>
  <si>
    <t>MARIA DELOS ANGELES</t>
  </si>
  <si>
    <t>VELASQUEZ</t>
  </si>
  <si>
    <t xml:space="preserve">TAVARES </t>
  </si>
  <si>
    <t xml:space="preserve">NANCY </t>
  </si>
  <si>
    <t xml:space="preserve">AGUILERA </t>
  </si>
  <si>
    <t>BRENDA JANETTE</t>
  </si>
  <si>
    <t xml:space="preserve">ROSARIO </t>
  </si>
  <si>
    <t xml:space="preserve">ADRIANA GUADALUPE </t>
  </si>
  <si>
    <t>MARIA MONICA</t>
  </si>
  <si>
    <t xml:space="preserve">ADRIANA </t>
  </si>
  <si>
    <t xml:space="preserve">SIN TRABAJO Y CON HIJO ESPECIAL </t>
  </si>
  <si>
    <t xml:space="preserve">MARISOLL </t>
  </si>
  <si>
    <t>JOBITA</t>
  </si>
  <si>
    <t xml:space="preserve">ROSA MARISOL </t>
  </si>
  <si>
    <t>HORTENCIA</t>
  </si>
  <si>
    <t xml:space="preserve">MARÍA DEL CARMEN </t>
  </si>
  <si>
    <t>AVELINA</t>
  </si>
  <si>
    <t>URZUA</t>
  </si>
  <si>
    <t xml:space="preserve">EFRAÍN </t>
  </si>
  <si>
    <t xml:space="preserve">SAAVEDRA </t>
  </si>
  <si>
    <t>ELMA DENISSE</t>
  </si>
  <si>
    <t>MARÍA DOLORES</t>
  </si>
  <si>
    <t xml:space="preserve">VIUDA </t>
  </si>
  <si>
    <t>SILVIA MARIA</t>
  </si>
  <si>
    <t xml:space="preserve">ALMA  </t>
  </si>
  <si>
    <t>SUREIMA</t>
  </si>
  <si>
    <t>MEDOZA</t>
  </si>
  <si>
    <t>MARIA HERLINDA</t>
  </si>
  <si>
    <t>ALBINO</t>
  </si>
  <si>
    <t>DILZA</t>
  </si>
  <si>
    <t>ZURIEL</t>
  </si>
  <si>
    <t>MA EVANGELINA</t>
  </si>
  <si>
    <t>ADRIANA MARISOL</t>
  </si>
  <si>
    <t xml:space="preserve">MARIA CONSUELO </t>
  </si>
  <si>
    <t>MELISSA</t>
  </si>
  <si>
    <t>LUCERO GPE</t>
  </si>
  <si>
    <t xml:space="preserve">AMEZQUITA </t>
  </si>
  <si>
    <t xml:space="preserve">YOLANDA </t>
  </si>
  <si>
    <t xml:space="preserve">RAFAEL </t>
  </si>
  <si>
    <t xml:space="preserve">LAURA JANELY </t>
  </si>
  <si>
    <t xml:space="preserve">KARINA MAYELA </t>
  </si>
  <si>
    <t xml:space="preserve">MARÍA  GUADALUPE ESTHER </t>
  </si>
  <si>
    <t xml:space="preserve">DE ARCO </t>
  </si>
  <si>
    <t xml:space="preserve">JESUS </t>
  </si>
  <si>
    <t xml:space="preserve">CLAUDIA JANETH </t>
  </si>
  <si>
    <t xml:space="preserve">DESEMPLEADO </t>
  </si>
  <si>
    <t xml:space="preserve">PALOMAR </t>
  </si>
  <si>
    <t xml:space="preserve">JOSE ISABEL </t>
  </si>
  <si>
    <t xml:space="preserve">FRANCISCA </t>
  </si>
  <si>
    <t xml:space="preserve"> NAVARRO </t>
  </si>
  <si>
    <t xml:space="preserve">JAVIER </t>
  </si>
  <si>
    <t xml:space="preserve">MARTIN </t>
  </si>
  <si>
    <t xml:space="preserve">ESPOSA CON ENFERMEDAD CRONICA </t>
  </si>
  <si>
    <t xml:space="preserve">ALEJANDRA  </t>
  </si>
  <si>
    <t xml:space="preserve"> MALDONADO </t>
  </si>
  <si>
    <t xml:space="preserve">DIEGO ALBERTO </t>
  </si>
  <si>
    <t>MARCELA  DE JESUS</t>
  </si>
  <si>
    <t xml:space="preserve">CRUZ </t>
  </si>
  <si>
    <t xml:space="preserve">ZÁRATE </t>
  </si>
  <si>
    <t>TERESITA JESUS</t>
  </si>
  <si>
    <t xml:space="preserve">SEPARADA </t>
  </si>
  <si>
    <t xml:space="preserve">MONICA ALEJANDRA </t>
  </si>
  <si>
    <t xml:space="preserve">BRENDA JOSSELIN </t>
  </si>
  <si>
    <t xml:space="preserve">BLANCA ESTHELA </t>
  </si>
  <si>
    <t>MARIA GRISELDA</t>
  </si>
  <si>
    <t xml:space="preserve">LIDIA </t>
  </si>
  <si>
    <t>CARMELA</t>
  </si>
  <si>
    <t>MARIA ROXANA</t>
  </si>
  <si>
    <t xml:space="preserve">DOLORES </t>
  </si>
  <si>
    <t>ALMEIDA</t>
  </si>
  <si>
    <t>NORMA ARACELI</t>
  </si>
  <si>
    <t xml:space="preserve">IVETTH </t>
  </si>
  <si>
    <t>M DEL ROSARIO</t>
  </si>
  <si>
    <t xml:space="preserve">MARIA DEL REFUGIO </t>
  </si>
  <si>
    <t xml:space="preserve">MARINA </t>
  </si>
  <si>
    <t>CARMEN ELZABETH</t>
  </si>
  <si>
    <t xml:space="preserve">JAZMIN GUADALUPE </t>
  </si>
  <si>
    <t xml:space="preserve">MARGARITA  </t>
  </si>
  <si>
    <t xml:space="preserve">MARIELA </t>
  </si>
  <si>
    <t>ANAYELI ESTEFANY</t>
  </si>
  <si>
    <t xml:space="preserve">VELÁZQUEZ </t>
  </si>
  <si>
    <t xml:space="preserve">JOSÉ DOLORES </t>
  </si>
  <si>
    <t xml:space="preserve">ADULTO MAYOR  </t>
  </si>
  <si>
    <t>JUAN MANUEL</t>
  </si>
  <si>
    <t xml:space="preserve">MA FELIPA </t>
  </si>
  <si>
    <t xml:space="preserve">PEREZ  </t>
  </si>
  <si>
    <t>SONIA ROCIO</t>
  </si>
  <si>
    <t xml:space="preserve">SOFIA </t>
  </si>
  <si>
    <t xml:space="preserve"> CORTEZ </t>
  </si>
  <si>
    <t xml:space="preserve">KIMBERLY ANA </t>
  </si>
  <si>
    <t xml:space="preserve">MARÍA CRISTINA </t>
  </si>
  <si>
    <t xml:space="preserve">MARÍA JERÓNIMA </t>
  </si>
  <si>
    <t xml:space="preserve">MARÍA DE JESÚS </t>
  </si>
  <si>
    <t xml:space="preserve">MARÍA BEATRIZ </t>
  </si>
  <si>
    <t xml:space="preserve">JANETH </t>
  </si>
  <si>
    <t xml:space="preserve">MARIA EULALIA </t>
  </si>
  <si>
    <t xml:space="preserve">EDUVIGES </t>
  </si>
  <si>
    <t xml:space="preserve">ESTEFANIA </t>
  </si>
  <si>
    <t xml:space="preserve">J JESÚS </t>
  </si>
  <si>
    <t xml:space="preserve">NORMA LORENA </t>
  </si>
  <si>
    <t xml:space="preserve">CONCEPCION ELVIRA </t>
  </si>
  <si>
    <t xml:space="preserve">HERMELINDA </t>
  </si>
  <si>
    <t xml:space="preserve">NICOLAS </t>
  </si>
  <si>
    <t xml:space="preserve">EZEQUIEL </t>
  </si>
  <si>
    <t xml:space="preserve">ROSA ERIKA </t>
  </si>
  <si>
    <t xml:space="preserve"> ANDRADE</t>
  </si>
  <si>
    <t xml:space="preserve">EDUARDO DANIEL </t>
  </si>
  <si>
    <t xml:space="preserve">SILVIA ELIZABETH </t>
  </si>
  <si>
    <t xml:space="preserve">VADILLO </t>
  </si>
  <si>
    <t xml:space="preserve">ORALIA </t>
  </si>
  <si>
    <t xml:space="preserve">TERRERO </t>
  </si>
  <si>
    <t>JOSEFA</t>
  </si>
  <si>
    <t xml:space="preserve">OLVERA </t>
  </si>
  <si>
    <t xml:space="preserve">PETRA </t>
  </si>
  <si>
    <t xml:space="preserve">VICTORIA </t>
  </si>
  <si>
    <t xml:space="preserve">VICTOR </t>
  </si>
  <si>
    <t xml:space="preserve">SANDRA MARGARITA </t>
  </si>
  <si>
    <t xml:space="preserve">FIGEROA </t>
  </si>
  <si>
    <t>BLANC AALEJANDRA</t>
  </si>
  <si>
    <t xml:space="preserve">RUTH CRISTINA </t>
  </si>
  <si>
    <t xml:space="preserve">GALLARDO </t>
  </si>
  <si>
    <t>BACILIA</t>
  </si>
  <si>
    <t>TORREZ</t>
  </si>
  <si>
    <t xml:space="preserve">CONTRERAS </t>
  </si>
  <si>
    <t>MARIA ELISA</t>
  </si>
  <si>
    <t>MARITA</t>
  </si>
  <si>
    <t>TAVAREZ</t>
  </si>
  <si>
    <t>HERANDEZ</t>
  </si>
  <si>
    <t>ELISIA</t>
  </si>
  <si>
    <t>ALCANTARA</t>
  </si>
  <si>
    <t>MENDIOLA</t>
  </si>
  <si>
    <t>PERSONA CON DISCAPACIDAD</t>
  </si>
  <si>
    <t xml:space="preserve">GLORIA </t>
  </si>
  <si>
    <t>SILVIA ALEJANDRA</t>
  </si>
  <si>
    <t>ISRAEL</t>
  </si>
  <si>
    <t>SANDRA FABIOLA</t>
  </si>
  <si>
    <t>MARISA GUADALUOE</t>
  </si>
  <si>
    <t>LAURA A</t>
  </si>
  <si>
    <t>MARIA DE LA CRUZ</t>
  </si>
  <si>
    <t>ANGELES</t>
  </si>
  <si>
    <t>SANDRA LIZBETH</t>
  </si>
  <si>
    <t>MARIA YULIANA</t>
  </si>
  <si>
    <t>MICHELLE</t>
  </si>
  <si>
    <t>MARIA ARTEMISA</t>
  </si>
  <si>
    <t>BARRON</t>
  </si>
  <si>
    <t>GALAN</t>
  </si>
  <si>
    <t>DAYANA SHARELL</t>
  </si>
  <si>
    <t>CANDELARIA</t>
  </si>
  <si>
    <t>SORDO MUDO</t>
  </si>
  <si>
    <t xml:space="preserve">MARIA IRENE </t>
  </si>
  <si>
    <t>ANGÉLICA MARÍA</t>
  </si>
  <si>
    <t xml:space="preserve"> TAPIA </t>
  </si>
  <si>
    <t>CRESENCIA</t>
  </si>
  <si>
    <t>APOLINAR</t>
  </si>
  <si>
    <t>VERÓNICA</t>
  </si>
  <si>
    <t>PINEDA</t>
  </si>
  <si>
    <t xml:space="preserve">VILMA LOURDES </t>
  </si>
  <si>
    <t>BENITO</t>
  </si>
  <si>
    <t>MARCO ANTONIO</t>
  </si>
  <si>
    <t>NATIVIDAD</t>
  </si>
  <si>
    <t xml:space="preserve">HERNANDEZ  </t>
  </si>
  <si>
    <t xml:space="preserve">CLAUDIA YAZMÍN </t>
  </si>
  <si>
    <t xml:space="preserve">ELIDA </t>
  </si>
  <si>
    <t xml:space="preserve">RINCÓN </t>
  </si>
  <si>
    <t xml:space="preserve">AGNEYA ELIZABETH </t>
  </si>
  <si>
    <t>JOSÉ TRINIDAD</t>
  </si>
  <si>
    <t>YANET GUADALUPE</t>
  </si>
  <si>
    <t>MARÍA REFUGÍO</t>
  </si>
  <si>
    <t xml:space="preserve">NUÑO  </t>
  </si>
  <si>
    <t>MARÍA ISABEL</t>
  </si>
  <si>
    <t>ANA ALEJANDRA</t>
  </si>
  <si>
    <t>OLIVA</t>
  </si>
  <si>
    <t>ADRIANA LIZETH</t>
  </si>
  <si>
    <t xml:space="preserve">MA DEL REFUJIO </t>
  </si>
  <si>
    <t xml:space="preserve">MARÍA DEL ROCÍO </t>
  </si>
  <si>
    <t>ADELINA</t>
  </si>
  <si>
    <t xml:space="preserve">SUSANA </t>
  </si>
  <si>
    <t xml:space="preserve">ROXANA </t>
  </si>
  <si>
    <t>FATIMA</t>
  </si>
  <si>
    <t xml:space="preserve">BERTHA ALICIA </t>
  </si>
  <si>
    <t xml:space="preserve">LIANDRA </t>
  </si>
  <si>
    <t>FANY ASUCENA</t>
  </si>
  <si>
    <t>PIÑA</t>
  </si>
  <si>
    <t>MARIA VIRGINIA</t>
  </si>
  <si>
    <t>MARILU</t>
  </si>
  <si>
    <t>LORENA LETICIA</t>
  </si>
  <si>
    <t>ITZA ANAHI</t>
  </si>
  <si>
    <t>MA.DE JESUS</t>
  </si>
  <si>
    <t>SOFIA</t>
  </si>
  <si>
    <t>M. FERNANDA</t>
  </si>
  <si>
    <t>J. GENARO</t>
  </si>
  <si>
    <t>RICARDO</t>
  </si>
  <si>
    <t>HERNANEZ</t>
  </si>
  <si>
    <t>YURIDIA LUCILA</t>
  </si>
  <si>
    <t>TANIA KAREN</t>
  </si>
  <si>
    <t>CIPRIANA</t>
  </si>
  <si>
    <t>KARINA</t>
  </si>
  <si>
    <t>MARIA ESTHER</t>
  </si>
  <si>
    <t>ZACARIAS ALEJANDRA</t>
  </si>
  <si>
    <t>MAYRA SARAI</t>
  </si>
  <si>
    <t>CINTHYA</t>
  </si>
  <si>
    <t xml:space="preserve">CEDANO </t>
  </si>
  <si>
    <t xml:space="preserve">CATALINA </t>
  </si>
  <si>
    <t>MONTECINOS</t>
  </si>
  <si>
    <t>JOSÉ CONCEPCIÓN</t>
  </si>
  <si>
    <t>GIOVANNY</t>
  </si>
  <si>
    <t>DIOCELINA</t>
  </si>
  <si>
    <t xml:space="preserve">ANGEL MANUEL </t>
  </si>
  <si>
    <t xml:space="preserve">ELAINE DEL CARMEN </t>
  </si>
  <si>
    <t xml:space="preserve">VEGA </t>
  </si>
  <si>
    <t>ADRIANA KATALINA</t>
  </si>
  <si>
    <t>GARZA</t>
  </si>
  <si>
    <t>JOSE GERARDO</t>
  </si>
  <si>
    <t>SERAFINA</t>
  </si>
  <si>
    <t xml:space="preserve">MARTHA   </t>
  </si>
  <si>
    <t>CIRIACO</t>
  </si>
  <si>
    <t xml:space="preserve">CUAUHTEMOC </t>
  </si>
  <si>
    <t>NORMA YESENIA</t>
  </si>
  <si>
    <t xml:space="preserve">MARIA IMELDA </t>
  </si>
  <si>
    <t xml:space="preserve">VANESSA </t>
  </si>
  <si>
    <t>ORDOÑEZ</t>
  </si>
  <si>
    <t>FATIMA GPE</t>
  </si>
  <si>
    <t>JOSUE</t>
  </si>
  <si>
    <t>DIANA MARIA</t>
  </si>
  <si>
    <t>ELBA CITLALI</t>
  </si>
  <si>
    <t>ERICA DEL ROCIO</t>
  </si>
  <si>
    <t>LUIS ALBERTO</t>
  </si>
  <si>
    <t>ANA ARACELI</t>
  </si>
  <si>
    <t>SEDANO</t>
  </si>
  <si>
    <t>MARIO</t>
  </si>
  <si>
    <t>GISELLE</t>
  </si>
  <si>
    <t>CLAUDIA ANGELICA</t>
  </si>
  <si>
    <t>GLORIA FARINA</t>
  </si>
  <si>
    <t>MARIA GUADALUPE (TYTY)</t>
  </si>
  <si>
    <t>MARI GUADALUPE</t>
  </si>
  <si>
    <t xml:space="preserve">MONICA  </t>
  </si>
  <si>
    <t>HERNANDES</t>
  </si>
  <si>
    <t>Beneficiarios PROGRAMA EMERGENTE DE ASISTENCIA ALIMENTARIA - ENTREGA 9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</si>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</sst>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22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7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2" fillId="7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2" fontId="7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7" borderId="5" xfId="0" applyFont="1" applyFill="1" applyBorder="1"/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22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5" borderId="0" xfId="0" applyFill="1"/>
    <xf numFmtId="0" fontId="2" fillId="8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0" xfId="0" applyFont="1" applyFill="1"/>
    <xf numFmtId="0" fontId="0" fillId="0" borderId="1" xfId="0" applyFont="1" applyBorder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0</xdr:col>
      <xdr:colOff>1574800</xdr:colOff>
      <xdr:row>0</xdr:row>
      <xdr:rowOff>1193800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4F04D2-D3BC-2647-9D74-D76DF1716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0"/>
          <a:ext cx="1244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881"/>
  <sheetViews>
    <sheetView showGridLines="0" topLeftCell="B1" workbookViewId="0">
      <selection activeCell="T4" sqref="T4:T881"/>
    </sheetView>
  </sheetViews>
  <sheetFormatPr baseColWidth="10" defaultColWidth="9.140625" defaultRowHeight="15.75" x14ac:dyDescent="0.25"/>
  <cols>
    <col min="1" max="1" width="15.42578125" style="2" hidden="1" customWidth="1"/>
    <col min="2" max="2" width="15.42578125" style="2" customWidth="1"/>
    <col min="3" max="3" width="16.42578125" style="2" hidden="1" customWidth="1"/>
    <col min="4" max="4" width="17.42578125" style="2" customWidth="1"/>
    <col min="5" max="5" width="15.42578125" style="2" hidden="1" customWidth="1"/>
    <col min="6" max="6" width="25.7109375" style="2" customWidth="1"/>
    <col min="7" max="7" width="5.28515625" style="2" hidden="1" customWidth="1"/>
    <col min="8" max="9" width="15.42578125" style="2" customWidth="1"/>
    <col min="10" max="10" width="20.28515625" style="2" customWidth="1"/>
    <col min="11" max="11" width="8.42578125" style="2" hidden="1" customWidth="1"/>
    <col min="12" max="12" width="39" style="2" customWidth="1"/>
    <col min="13" max="13" width="18.140625" style="2" customWidth="1"/>
    <col min="14" max="14" width="18.85546875" style="2" hidden="1" customWidth="1"/>
    <col min="15" max="15" width="45.42578125" style="2" customWidth="1"/>
    <col min="16" max="16" width="13" style="2" hidden="1" customWidth="1"/>
    <col min="17" max="17" width="26.140625" style="2" customWidth="1"/>
    <col min="18" max="18" width="15.42578125" style="2" customWidth="1"/>
    <col min="19" max="19" width="25.42578125" style="2" hidden="1" customWidth="1"/>
    <col min="20" max="20" width="45.140625" style="12" customWidth="1"/>
    <col min="22" max="22" width="10.7109375" bestFit="1" customWidth="1"/>
  </cols>
  <sheetData>
    <row r="2" spans="1:22" ht="36" customHeight="1" x14ac:dyDescent="0.35">
      <c r="A2" s="38" t="s">
        <v>12</v>
      </c>
      <c r="B2" s="101" t="s">
        <v>12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2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1.75" customHeight="1" x14ac:dyDescent="0.25">
      <c r="A4" s="3" t="s">
        <v>180</v>
      </c>
      <c r="B4" s="10" t="str">
        <f t="shared" ref="B4:B9" si="0">UPPER(A4)</f>
        <v>LOPEZ</v>
      </c>
      <c r="C4" s="3" t="s">
        <v>46</v>
      </c>
      <c r="D4" s="10" t="str">
        <f t="shared" ref="D4:D24" si="1">UPPER(C4)</f>
        <v>PEREZ</v>
      </c>
      <c r="E4" s="3" t="s">
        <v>1865</v>
      </c>
      <c r="F4" s="10" t="str">
        <f>UPPER(E4)</f>
        <v>ELPIDIA</v>
      </c>
      <c r="G4" s="3" t="s">
        <v>33</v>
      </c>
      <c r="H4" s="11" t="s">
        <v>1333</v>
      </c>
      <c r="I4" s="10"/>
      <c r="J4" s="10">
        <v>1967353508</v>
      </c>
      <c r="K4" s="3"/>
      <c r="L4" s="10" t="str">
        <f t="shared" ref="L4:L19" si="2">UPPER(K4)</f>
        <v/>
      </c>
      <c r="M4" s="10"/>
      <c r="N4" s="3"/>
      <c r="O4" s="10" t="str">
        <f t="shared" ref="O4:O24" si="3">UPPER(N4)</f>
        <v/>
      </c>
      <c r="P4" s="3" t="s">
        <v>18</v>
      </c>
      <c r="Q4" s="10" t="str">
        <f t="shared" ref="Q4:Q24" si="4">UPPER(P4)</f>
        <v>CABECERA</v>
      </c>
      <c r="R4" s="10"/>
      <c r="S4" s="3"/>
      <c r="T4" s="27" t="str">
        <f>UPPER(S4)</f>
        <v/>
      </c>
      <c r="V4">
        <f>COUNTA(CAB)</f>
        <v>878</v>
      </c>
    </row>
    <row r="5" spans="1:22" ht="21.75" customHeight="1" x14ac:dyDescent="0.25">
      <c r="A5" s="3" t="s">
        <v>13</v>
      </c>
      <c r="B5" s="10" t="str">
        <f t="shared" si="0"/>
        <v xml:space="preserve">DIAZ </v>
      </c>
      <c r="C5" s="3" t="s">
        <v>14</v>
      </c>
      <c r="D5" s="10" t="str">
        <f t="shared" si="1"/>
        <v>SEGURA</v>
      </c>
      <c r="E5" s="3" t="s">
        <v>15</v>
      </c>
      <c r="F5" s="10" t="str">
        <f>UPPER(E5)</f>
        <v xml:space="preserve">MAYRA KARINA </v>
      </c>
      <c r="G5" s="3" t="s">
        <v>1333</v>
      </c>
      <c r="H5" s="10" t="s">
        <v>1333</v>
      </c>
      <c r="I5" s="10"/>
      <c r="J5" s="10">
        <v>3334916319</v>
      </c>
      <c r="K5" s="3" t="s">
        <v>16</v>
      </c>
      <c r="L5" s="10" t="str">
        <f t="shared" si="2"/>
        <v>CHIAPAS</v>
      </c>
      <c r="M5" s="10">
        <v>20</v>
      </c>
      <c r="N5" s="3" t="s">
        <v>17</v>
      </c>
      <c r="O5" s="10" t="str">
        <f t="shared" si="3"/>
        <v>AGUA BLANCA</v>
      </c>
      <c r="P5" s="3" t="s">
        <v>18</v>
      </c>
      <c r="Q5" s="10" t="str">
        <f t="shared" si="4"/>
        <v>CABECERA</v>
      </c>
      <c r="R5" s="10"/>
      <c r="S5" s="3"/>
      <c r="T5" s="27"/>
    </row>
    <row r="6" spans="1:22" ht="21.75" customHeight="1" x14ac:dyDescent="0.25">
      <c r="A6" s="3" t="s">
        <v>19</v>
      </c>
      <c r="B6" s="10" t="str">
        <f t="shared" si="0"/>
        <v xml:space="preserve">GUTIERREZ </v>
      </c>
      <c r="C6" s="3" t="s">
        <v>20</v>
      </c>
      <c r="D6" s="10" t="str">
        <f t="shared" si="1"/>
        <v>GUTIERREZ</v>
      </c>
      <c r="E6" s="3" t="s">
        <v>21</v>
      </c>
      <c r="F6" s="10" t="s">
        <v>432</v>
      </c>
      <c r="G6" s="3" t="s">
        <v>22</v>
      </c>
      <c r="H6" s="10" t="s">
        <v>1333</v>
      </c>
      <c r="I6" s="10"/>
      <c r="J6" s="10">
        <v>3318679325</v>
      </c>
      <c r="K6" s="3" t="s">
        <v>23</v>
      </c>
      <c r="L6" s="10" t="str">
        <f t="shared" si="2"/>
        <v>CAMPECHE</v>
      </c>
      <c r="M6" s="10">
        <v>4</v>
      </c>
      <c r="N6" s="3" t="s">
        <v>17</v>
      </c>
      <c r="O6" s="10" t="str">
        <f t="shared" si="3"/>
        <v>AGUA BLANCA</v>
      </c>
      <c r="P6" s="3" t="s">
        <v>18</v>
      </c>
      <c r="Q6" s="10" t="str">
        <f t="shared" si="4"/>
        <v>CABECERA</v>
      </c>
      <c r="R6" s="10"/>
      <c r="S6" s="3"/>
      <c r="T6" s="27"/>
    </row>
    <row r="7" spans="1:22" ht="21.75" customHeight="1" x14ac:dyDescent="0.25">
      <c r="A7" s="4" t="s">
        <v>24</v>
      </c>
      <c r="B7" s="10" t="str">
        <f t="shared" si="0"/>
        <v>MUÑOZ</v>
      </c>
      <c r="C7" s="4" t="s">
        <v>25</v>
      </c>
      <c r="D7" s="10" t="str">
        <f t="shared" si="1"/>
        <v>BECERRA</v>
      </c>
      <c r="E7" s="4" t="s">
        <v>26</v>
      </c>
      <c r="F7" s="10" t="str">
        <f>UPPER(E7)</f>
        <v>LESLIE BETZALY</v>
      </c>
      <c r="G7" s="4" t="s">
        <v>27</v>
      </c>
      <c r="H7" s="11" t="s">
        <v>1333</v>
      </c>
      <c r="I7" s="11">
        <v>19</v>
      </c>
      <c r="J7" s="11">
        <v>3326316587</v>
      </c>
      <c r="K7" s="4" t="s">
        <v>28</v>
      </c>
      <c r="L7" s="10" t="str">
        <f t="shared" si="2"/>
        <v xml:space="preserve">NUEVO LEON </v>
      </c>
      <c r="M7" s="11">
        <v>51</v>
      </c>
      <c r="N7" s="3" t="s">
        <v>17</v>
      </c>
      <c r="O7" s="10" t="str">
        <f t="shared" si="3"/>
        <v>AGUA BLANCA</v>
      </c>
      <c r="P7" s="3" t="s">
        <v>18</v>
      </c>
      <c r="Q7" s="10" t="str">
        <f t="shared" si="4"/>
        <v>CABECERA</v>
      </c>
      <c r="R7" s="11">
        <v>2</v>
      </c>
      <c r="S7" s="4" t="s">
        <v>29</v>
      </c>
      <c r="T7" s="27" t="str">
        <f t="shared" ref="T7:T24" si="5">UPPER(S7)</f>
        <v>MADRE SOLTERA</v>
      </c>
    </row>
    <row r="8" spans="1:22" ht="21.75" customHeight="1" x14ac:dyDescent="0.25">
      <c r="A8" s="3" t="s">
        <v>36</v>
      </c>
      <c r="B8" s="10" t="str">
        <f t="shared" si="0"/>
        <v xml:space="preserve">TINAJERO </v>
      </c>
      <c r="C8" s="3" t="s">
        <v>37</v>
      </c>
      <c r="D8" s="10" t="str">
        <f t="shared" si="1"/>
        <v>CARDONA</v>
      </c>
      <c r="E8" s="3" t="s">
        <v>38</v>
      </c>
      <c r="F8" s="10" t="str">
        <f>UPPER(E8)</f>
        <v>LORENA</v>
      </c>
      <c r="G8" s="3" t="s">
        <v>33</v>
      </c>
      <c r="H8" s="11" t="s">
        <v>1333</v>
      </c>
      <c r="I8" s="10"/>
      <c r="J8" s="10">
        <v>3328202323</v>
      </c>
      <c r="K8" s="3" t="s">
        <v>39</v>
      </c>
      <c r="L8" s="10" t="str">
        <f t="shared" si="2"/>
        <v>CIENCIAS QUIMICAS</v>
      </c>
      <c r="M8" s="10">
        <v>12</v>
      </c>
      <c r="N8" s="3" t="s">
        <v>35</v>
      </c>
      <c r="O8" s="10" t="str">
        <f t="shared" si="3"/>
        <v>BACHILLERES</v>
      </c>
      <c r="P8" s="3" t="s">
        <v>18</v>
      </c>
      <c r="Q8" s="10" t="str">
        <f t="shared" si="4"/>
        <v>CABECERA</v>
      </c>
      <c r="R8" s="10"/>
      <c r="S8" s="3"/>
      <c r="T8" s="27" t="str">
        <f t="shared" si="5"/>
        <v/>
      </c>
    </row>
    <row r="9" spans="1:22" ht="21.75" customHeight="1" x14ac:dyDescent="0.25">
      <c r="A9" s="4" t="s">
        <v>40</v>
      </c>
      <c r="B9" s="10" t="str">
        <f t="shared" si="0"/>
        <v>ALVAREZ</v>
      </c>
      <c r="C9" s="4" t="s">
        <v>41</v>
      </c>
      <c r="D9" s="10" t="str">
        <f t="shared" si="1"/>
        <v xml:space="preserve">VALLADOLID </v>
      </c>
      <c r="E9" s="4" t="s">
        <v>42</v>
      </c>
      <c r="F9" s="10" t="str">
        <f>UPPER(E9)</f>
        <v>KARLA JUANITA</v>
      </c>
      <c r="G9" s="4" t="s">
        <v>27</v>
      </c>
      <c r="H9" s="11" t="s">
        <v>1333</v>
      </c>
      <c r="I9" s="11">
        <v>38</v>
      </c>
      <c r="J9" s="11">
        <v>3318885775</v>
      </c>
      <c r="K9" s="4" t="s">
        <v>43</v>
      </c>
      <c r="L9" s="10" t="str">
        <f t="shared" si="2"/>
        <v>NARANJO</v>
      </c>
      <c r="M9" s="11">
        <v>71</v>
      </c>
      <c r="N9" s="4" t="s">
        <v>44</v>
      </c>
      <c r="O9" s="10" t="str">
        <f t="shared" si="3"/>
        <v>BELLAVISTA</v>
      </c>
      <c r="P9" s="3" t="s">
        <v>18</v>
      </c>
      <c r="Q9" s="10" t="str">
        <f t="shared" si="4"/>
        <v>CABECERA</v>
      </c>
      <c r="R9" s="11">
        <v>5</v>
      </c>
      <c r="S9" s="4" t="s">
        <v>29</v>
      </c>
      <c r="T9" s="27" t="str">
        <f t="shared" si="5"/>
        <v>MADRE SOLTERA</v>
      </c>
    </row>
    <row r="10" spans="1:22" ht="21.75" customHeight="1" x14ac:dyDescent="0.25">
      <c r="A10" s="5" t="s">
        <v>45</v>
      </c>
      <c r="B10" s="10" t="s">
        <v>437</v>
      </c>
      <c r="C10" s="26" t="s">
        <v>46</v>
      </c>
      <c r="D10" s="10" t="str">
        <f t="shared" si="1"/>
        <v>PEREZ</v>
      </c>
      <c r="E10" s="32" t="s">
        <v>47</v>
      </c>
      <c r="F10" s="10" t="str">
        <f>UPPER(E10)</f>
        <v>TOMAS SIXTO</v>
      </c>
      <c r="G10" s="26" t="s">
        <v>48</v>
      </c>
      <c r="H10" s="11" t="s">
        <v>1871</v>
      </c>
      <c r="I10" s="19">
        <v>31</v>
      </c>
      <c r="J10" s="19"/>
      <c r="K10" s="4" t="s">
        <v>49</v>
      </c>
      <c r="L10" s="10" t="str">
        <f t="shared" si="2"/>
        <v>MANZANOS</v>
      </c>
      <c r="M10" s="19">
        <v>24</v>
      </c>
      <c r="N10" s="4" t="s">
        <v>44</v>
      </c>
      <c r="O10" s="10" t="str">
        <f t="shared" si="3"/>
        <v>BELLAVISTA</v>
      </c>
      <c r="P10" s="4" t="s">
        <v>18</v>
      </c>
      <c r="Q10" s="10" t="str">
        <f t="shared" si="4"/>
        <v>CABECERA</v>
      </c>
      <c r="R10" s="19"/>
      <c r="S10" s="30"/>
      <c r="T10" s="27" t="str">
        <f t="shared" si="5"/>
        <v/>
      </c>
    </row>
    <row r="11" spans="1:22" ht="21.75" customHeight="1" x14ac:dyDescent="0.25">
      <c r="A11" s="4" t="s">
        <v>50</v>
      </c>
      <c r="B11" s="10" t="str">
        <f>UPPER(A11)</f>
        <v>FELICIANO</v>
      </c>
      <c r="C11" s="4" t="s">
        <v>51</v>
      </c>
      <c r="D11" s="10" t="str">
        <f t="shared" si="1"/>
        <v>JIMENEZ</v>
      </c>
      <c r="E11" s="4" t="s">
        <v>52</v>
      </c>
      <c r="F11" s="10" t="str">
        <f>UPPER(E11)</f>
        <v>EVA</v>
      </c>
      <c r="G11" s="4" t="s">
        <v>27</v>
      </c>
      <c r="H11" s="11" t="s">
        <v>1333</v>
      </c>
      <c r="I11" s="11">
        <v>68</v>
      </c>
      <c r="J11" s="11">
        <v>3324288959</v>
      </c>
      <c r="K11" s="4" t="s">
        <v>43</v>
      </c>
      <c r="L11" s="10" t="str">
        <f t="shared" si="2"/>
        <v>NARANJO</v>
      </c>
      <c r="M11" s="11">
        <v>59</v>
      </c>
      <c r="N11" s="4" t="s">
        <v>44</v>
      </c>
      <c r="O11" s="10" t="str">
        <f t="shared" si="3"/>
        <v>BELLAVISTA</v>
      </c>
      <c r="P11" s="3" t="s">
        <v>18</v>
      </c>
      <c r="Q11" s="10" t="str">
        <f t="shared" si="4"/>
        <v>CABECERA</v>
      </c>
      <c r="R11" s="11">
        <v>4</v>
      </c>
      <c r="S11" s="4" t="s">
        <v>53</v>
      </c>
      <c r="T11" s="27" t="str">
        <f t="shared" si="5"/>
        <v>ADULTO MAYOR</v>
      </c>
    </row>
    <row r="12" spans="1:22" ht="21.75" customHeight="1" x14ac:dyDescent="0.25">
      <c r="A12" s="4" t="s">
        <v>54</v>
      </c>
      <c r="B12" s="10" t="str">
        <f>UPPER(A12)</f>
        <v>FLORES</v>
      </c>
      <c r="C12" s="4" t="s">
        <v>55</v>
      </c>
      <c r="D12" s="10" t="str">
        <f t="shared" si="1"/>
        <v>RAMOS</v>
      </c>
      <c r="E12" s="4" t="s">
        <v>56</v>
      </c>
      <c r="F12" s="10" t="s">
        <v>2034</v>
      </c>
      <c r="G12" s="4" t="s">
        <v>27</v>
      </c>
      <c r="H12" s="11" t="s">
        <v>1333</v>
      </c>
      <c r="I12" s="11">
        <v>21</v>
      </c>
      <c r="J12" s="11">
        <v>3322233924</v>
      </c>
      <c r="K12" s="4" t="s">
        <v>43</v>
      </c>
      <c r="L12" s="10" t="str">
        <f t="shared" si="2"/>
        <v>NARANJO</v>
      </c>
      <c r="M12" s="11" t="s">
        <v>1952</v>
      </c>
      <c r="N12" s="4" t="s">
        <v>44</v>
      </c>
      <c r="O12" s="10" t="str">
        <f t="shared" si="3"/>
        <v>BELLAVISTA</v>
      </c>
      <c r="P12" s="3" t="s">
        <v>18</v>
      </c>
      <c r="Q12" s="10" t="str">
        <f t="shared" si="4"/>
        <v>CABECERA</v>
      </c>
      <c r="R12" s="11">
        <v>3</v>
      </c>
      <c r="S12" s="4" t="s">
        <v>29</v>
      </c>
      <c r="T12" s="27" t="str">
        <f t="shared" si="5"/>
        <v>MADRE SOLTERA</v>
      </c>
    </row>
    <row r="13" spans="1:22" ht="21.75" customHeight="1" x14ac:dyDescent="0.25">
      <c r="A13" s="6" t="s">
        <v>54</v>
      </c>
      <c r="B13" s="10" t="str">
        <f>UPPER(A13)</f>
        <v>FLORES</v>
      </c>
      <c r="C13" s="6" t="s">
        <v>57</v>
      </c>
      <c r="D13" s="10" t="str">
        <f t="shared" si="1"/>
        <v>REYES</v>
      </c>
      <c r="E13" s="4" t="s">
        <v>58</v>
      </c>
      <c r="F13" s="10" t="str">
        <f>UPPER(E13)</f>
        <v>MITCHELL</v>
      </c>
      <c r="G13" s="3"/>
      <c r="H13" s="11" t="s">
        <v>1333</v>
      </c>
      <c r="I13" s="11">
        <v>24</v>
      </c>
      <c r="J13" s="11">
        <v>3313972602</v>
      </c>
      <c r="K13" s="4" t="s">
        <v>59</v>
      </c>
      <c r="L13" s="10" t="str">
        <f t="shared" si="2"/>
        <v xml:space="preserve">MONTE EVEREST </v>
      </c>
      <c r="M13" s="10">
        <v>150</v>
      </c>
      <c r="N13" s="4" t="s">
        <v>44</v>
      </c>
      <c r="O13" s="10" t="str">
        <f t="shared" si="3"/>
        <v>BELLAVISTA</v>
      </c>
      <c r="P13" s="3" t="s">
        <v>18</v>
      </c>
      <c r="Q13" s="10" t="str">
        <f t="shared" si="4"/>
        <v>CABECERA</v>
      </c>
      <c r="R13" s="10"/>
      <c r="S13" s="3"/>
      <c r="T13" s="27" t="str">
        <f t="shared" si="5"/>
        <v/>
      </c>
    </row>
    <row r="14" spans="1:22" ht="21.75" customHeight="1" x14ac:dyDescent="0.25">
      <c r="A14" s="4" t="s">
        <v>62</v>
      </c>
      <c r="B14" s="10" t="str">
        <f>UPPER(A14)</f>
        <v>GONZALEZ</v>
      </c>
      <c r="C14" s="4" t="s">
        <v>63</v>
      </c>
      <c r="D14" s="10" t="str">
        <f t="shared" si="1"/>
        <v>RIVERA</v>
      </c>
      <c r="E14" s="4" t="s">
        <v>64</v>
      </c>
      <c r="F14" s="10" t="s">
        <v>2035</v>
      </c>
      <c r="G14" s="4" t="s">
        <v>27</v>
      </c>
      <c r="H14" s="11" t="s">
        <v>1333</v>
      </c>
      <c r="I14" s="11">
        <v>50</v>
      </c>
      <c r="J14" s="11">
        <v>3326280892</v>
      </c>
      <c r="K14" s="4" t="s">
        <v>65</v>
      </c>
      <c r="L14" s="10" t="str">
        <f t="shared" si="2"/>
        <v>TULIPAN</v>
      </c>
      <c r="M14" s="11">
        <v>35</v>
      </c>
      <c r="N14" s="4" t="s">
        <v>44</v>
      </c>
      <c r="O14" s="10" t="str">
        <f t="shared" si="3"/>
        <v>BELLAVISTA</v>
      </c>
      <c r="P14" s="3" t="s">
        <v>18</v>
      </c>
      <c r="Q14" s="10" t="str">
        <f t="shared" si="4"/>
        <v>CABECERA</v>
      </c>
      <c r="R14" s="11">
        <v>2</v>
      </c>
      <c r="S14" s="4" t="s">
        <v>66</v>
      </c>
      <c r="T14" s="27" t="str">
        <f t="shared" si="5"/>
        <v>VIUDA</v>
      </c>
    </row>
    <row r="15" spans="1:22" ht="21.75" customHeight="1" x14ac:dyDescent="0.25">
      <c r="A15" s="4" t="s">
        <v>67</v>
      </c>
      <c r="B15" s="10" t="str">
        <f>UPPER(A15)</f>
        <v>GUEVARA</v>
      </c>
      <c r="C15" s="4" t="s">
        <v>68</v>
      </c>
      <c r="D15" s="10" t="str">
        <f t="shared" si="1"/>
        <v>NUÑO</v>
      </c>
      <c r="E15" s="4" t="s">
        <v>69</v>
      </c>
      <c r="F15" s="10" t="str">
        <f t="shared" ref="F15:F24" si="6">UPPER(E15)</f>
        <v>EVELIA</v>
      </c>
      <c r="G15" s="4" t="s">
        <v>27</v>
      </c>
      <c r="H15" s="11" t="s">
        <v>1333</v>
      </c>
      <c r="I15" s="11">
        <v>53</v>
      </c>
      <c r="J15" s="11">
        <v>3313495845</v>
      </c>
      <c r="K15" s="4" t="s">
        <v>70</v>
      </c>
      <c r="L15" s="10" t="str">
        <f t="shared" si="2"/>
        <v>VIOLETA</v>
      </c>
      <c r="M15" s="11">
        <v>58</v>
      </c>
      <c r="N15" s="4" t="s">
        <v>44</v>
      </c>
      <c r="O15" s="10" t="str">
        <f t="shared" si="3"/>
        <v>BELLAVISTA</v>
      </c>
      <c r="P15" s="3" t="s">
        <v>18</v>
      </c>
      <c r="Q15" s="10" t="str">
        <f t="shared" si="4"/>
        <v>CABECERA</v>
      </c>
      <c r="R15" s="11">
        <v>3</v>
      </c>
      <c r="S15" s="4" t="s">
        <v>29</v>
      </c>
      <c r="T15" s="27" t="str">
        <f t="shared" si="5"/>
        <v>MADRE SOLTERA</v>
      </c>
    </row>
    <row r="16" spans="1:22" ht="21.75" customHeight="1" x14ac:dyDescent="0.25">
      <c r="A16" s="4" t="s">
        <v>71</v>
      </c>
      <c r="B16" s="10" t="s">
        <v>188</v>
      </c>
      <c r="C16" s="4" t="s">
        <v>73</v>
      </c>
      <c r="D16" s="10" t="str">
        <f t="shared" si="1"/>
        <v xml:space="preserve">TOVAR </v>
      </c>
      <c r="E16" s="4" t="s">
        <v>74</v>
      </c>
      <c r="F16" s="10" t="str">
        <f t="shared" si="6"/>
        <v xml:space="preserve">MARÍA LIBRADA </v>
      </c>
      <c r="G16" s="4" t="s">
        <v>27</v>
      </c>
      <c r="H16" s="11" t="s">
        <v>1333</v>
      </c>
      <c r="I16" s="11">
        <v>77</v>
      </c>
      <c r="J16" s="11">
        <v>3737349321</v>
      </c>
      <c r="K16" s="4" t="s">
        <v>43</v>
      </c>
      <c r="L16" s="10" t="str">
        <f t="shared" si="2"/>
        <v>NARANJO</v>
      </c>
      <c r="M16" s="11">
        <v>10</v>
      </c>
      <c r="N16" s="4" t="s">
        <v>44</v>
      </c>
      <c r="O16" s="10" t="str">
        <f t="shared" si="3"/>
        <v>BELLAVISTA</v>
      </c>
      <c r="P16" s="3" t="s">
        <v>18</v>
      </c>
      <c r="Q16" s="10" t="str">
        <f t="shared" si="4"/>
        <v>CABECERA</v>
      </c>
      <c r="R16" s="11">
        <v>1</v>
      </c>
      <c r="S16" s="4" t="s">
        <v>53</v>
      </c>
      <c r="T16" s="27" t="str">
        <f t="shared" si="5"/>
        <v>ADULTO MAYOR</v>
      </c>
    </row>
    <row r="17" spans="1:20" ht="21.75" customHeight="1" x14ac:dyDescent="0.25">
      <c r="A17" s="4" t="s">
        <v>51</v>
      </c>
      <c r="B17" s="10" t="str">
        <f>UPPER(A17)</f>
        <v>JIMENEZ</v>
      </c>
      <c r="C17" s="4" t="s">
        <v>75</v>
      </c>
      <c r="D17" s="10" t="str">
        <f t="shared" si="1"/>
        <v>GUZMAN</v>
      </c>
      <c r="E17" s="4" t="s">
        <v>76</v>
      </c>
      <c r="F17" s="10" t="str">
        <f t="shared" si="6"/>
        <v>MARÍA DE JESÚS</v>
      </c>
      <c r="G17" s="4" t="s">
        <v>27</v>
      </c>
      <c r="H17" s="11" t="s">
        <v>1333</v>
      </c>
      <c r="I17" s="11">
        <v>55</v>
      </c>
      <c r="J17" s="11">
        <v>3327834804</v>
      </c>
      <c r="K17" s="4" t="s">
        <v>49</v>
      </c>
      <c r="L17" s="10" t="str">
        <f t="shared" si="2"/>
        <v>MANZANOS</v>
      </c>
      <c r="M17" s="11">
        <v>44</v>
      </c>
      <c r="N17" s="4" t="s">
        <v>44</v>
      </c>
      <c r="O17" s="10" t="str">
        <f t="shared" si="3"/>
        <v>BELLAVISTA</v>
      </c>
      <c r="P17" s="3" t="s">
        <v>18</v>
      </c>
      <c r="Q17" s="10" t="str">
        <f t="shared" si="4"/>
        <v>CABECERA</v>
      </c>
      <c r="R17" s="11">
        <v>4</v>
      </c>
      <c r="S17" s="4" t="s">
        <v>53</v>
      </c>
      <c r="T17" s="27" t="str">
        <f t="shared" si="5"/>
        <v>ADULTO MAYOR</v>
      </c>
    </row>
    <row r="18" spans="1:20" ht="21.75" customHeight="1" x14ac:dyDescent="0.25">
      <c r="A18" s="6" t="s">
        <v>77</v>
      </c>
      <c r="B18" s="10" t="str">
        <f>UPPER(A18)</f>
        <v>LUNA</v>
      </c>
      <c r="C18" s="6" t="s">
        <v>78</v>
      </c>
      <c r="D18" s="10" t="str">
        <f t="shared" si="1"/>
        <v>TAVARES</v>
      </c>
      <c r="E18" s="4" t="s">
        <v>79</v>
      </c>
      <c r="F18" s="10" t="str">
        <f t="shared" si="6"/>
        <v>NANCY</v>
      </c>
      <c r="G18" s="3"/>
      <c r="H18" s="11" t="s">
        <v>1333</v>
      </c>
      <c r="I18" s="11">
        <v>22</v>
      </c>
      <c r="J18" s="11">
        <v>3312302693</v>
      </c>
      <c r="K18" s="4" t="s">
        <v>80</v>
      </c>
      <c r="L18" s="10" t="str">
        <f t="shared" si="2"/>
        <v xml:space="preserve">MAGNOLIAS </v>
      </c>
      <c r="M18" s="10">
        <v>40</v>
      </c>
      <c r="N18" s="3" t="s">
        <v>44</v>
      </c>
      <c r="O18" s="10" t="str">
        <f t="shared" si="3"/>
        <v>BELLAVISTA</v>
      </c>
      <c r="P18" s="3" t="s">
        <v>18</v>
      </c>
      <c r="Q18" s="10" t="str">
        <f t="shared" si="4"/>
        <v>CABECERA</v>
      </c>
      <c r="R18" s="10"/>
      <c r="S18" s="3"/>
      <c r="T18" s="27" t="str">
        <f t="shared" si="5"/>
        <v/>
      </c>
    </row>
    <row r="19" spans="1:20" ht="21.75" customHeight="1" x14ac:dyDescent="0.25">
      <c r="A19" s="4" t="s">
        <v>81</v>
      </c>
      <c r="B19" s="10" t="s">
        <v>839</v>
      </c>
      <c r="C19" s="4" t="s">
        <v>82</v>
      </c>
      <c r="D19" s="10" t="str">
        <f t="shared" si="1"/>
        <v xml:space="preserve">ASCENCIO </v>
      </c>
      <c r="E19" s="4" t="s">
        <v>83</v>
      </c>
      <c r="F19" s="10" t="str">
        <f t="shared" si="6"/>
        <v>JUANA VERONICA</v>
      </c>
      <c r="G19" s="4" t="s">
        <v>27</v>
      </c>
      <c r="H19" s="11" t="s">
        <v>1333</v>
      </c>
      <c r="I19" s="11">
        <v>21</v>
      </c>
      <c r="J19" s="11">
        <v>3317948265</v>
      </c>
      <c r="K19" s="4" t="s">
        <v>49</v>
      </c>
      <c r="L19" s="10" t="str">
        <f t="shared" si="2"/>
        <v>MANZANOS</v>
      </c>
      <c r="M19" s="11">
        <v>58</v>
      </c>
      <c r="N19" s="4" t="s">
        <v>44</v>
      </c>
      <c r="O19" s="10" t="str">
        <f t="shared" si="3"/>
        <v>BELLAVISTA</v>
      </c>
      <c r="P19" s="3" t="s">
        <v>18</v>
      </c>
      <c r="Q19" s="10" t="str">
        <f t="shared" si="4"/>
        <v>CABECERA</v>
      </c>
      <c r="R19" s="11">
        <v>4</v>
      </c>
      <c r="S19" s="4" t="s">
        <v>29</v>
      </c>
      <c r="T19" s="27" t="str">
        <f t="shared" si="5"/>
        <v>MADRE SOLTERA</v>
      </c>
    </row>
    <row r="20" spans="1:20" ht="21.75" customHeight="1" x14ac:dyDescent="0.25">
      <c r="A20" s="4" t="s">
        <v>84</v>
      </c>
      <c r="B20" s="10" t="str">
        <f>UPPER(A20)</f>
        <v>OROZCO</v>
      </c>
      <c r="C20" s="4" t="s">
        <v>85</v>
      </c>
      <c r="D20" s="10" t="str">
        <f t="shared" si="1"/>
        <v>SEPULVEDA</v>
      </c>
      <c r="E20" s="4" t="s">
        <v>86</v>
      </c>
      <c r="F20" s="10" t="str">
        <f t="shared" si="6"/>
        <v>MARÍA DE LOS ANGELES</v>
      </c>
      <c r="G20" s="4" t="s">
        <v>27</v>
      </c>
      <c r="H20" s="11" t="s">
        <v>1333</v>
      </c>
      <c r="I20" s="11">
        <v>44</v>
      </c>
      <c r="J20" s="11">
        <v>3331756313</v>
      </c>
      <c r="K20" s="4" t="s">
        <v>87</v>
      </c>
      <c r="L20" s="10" t="s">
        <v>2036</v>
      </c>
      <c r="M20" s="11">
        <v>16</v>
      </c>
      <c r="N20" s="4" t="s">
        <v>44</v>
      </c>
      <c r="O20" s="10" t="str">
        <f t="shared" si="3"/>
        <v>BELLAVISTA</v>
      </c>
      <c r="P20" s="3" t="s">
        <v>18</v>
      </c>
      <c r="Q20" s="10" t="str">
        <f t="shared" si="4"/>
        <v>CABECERA</v>
      </c>
      <c r="R20" s="11">
        <v>5</v>
      </c>
      <c r="S20" s="4" t="s">
        <v>29</v>
      </c>
      <c r="T20" s="27" t="str">
        <f t="shared" si="5"/>
        <v>MADRE SOLTERA</v>
      </c>
    </row>
    <row r="21" spans="1:20" ht="21.75" customHeight="1" x14ac:dyDescent="0.25">
      <c r="A21" s="3" t="s">
        <v>94</v>
      </c>
      <c r="B21" s="10" t="str">
        <f>UPPER(A21)</f>
        <v>RODRIGUEZ</v>
      </c>
      <c r="C21" s="3" t="s">
        <v>95</v>
      </c>
      <c r="D21" s="10" t="str">
        <f t="shared" si="1"/>
        <v>GOMEZ</v>
      </c>
      <c r="E21" s="3" t="s">
        <v>96</v>
      </c>
      <c r="F21" s="10" t="str">
        <f t="shared" si="6"/>
        <v xml:space="preserve">JUANA </v>
      </c>
      <c r="G21" s="3" t="s">
        <v>33</v>
      </c>
      <c r="H21" s="11" t="s">
        <v>1333</v>
      </c>
      <c r="I21" s="10"/>
      <c r="J21" s="10">
        <v>3321718860</v>
      </c>
      <c r="K21" s="3" t="s">
        <v>97</v>
      </c>
      <c r="L21" s="10" t="str">
        <f>UPPER(K21)</f>
        <v>JUAREZ</v>
      </c>
      <c r="M21" s="10">
        <v>5</v>
      </c>
      <c r="N21" s="4" t="s">
        <v>44</v>
      </c>
      <c r="O21" s="10" t="str">
        <f t="shared" si="3"/>
        <v>BELLAVISTA</v>
      </c>
      <c r="P21" s="3" t="s">
        <v>18</v>
      </c>
      <c r="Q21" s="10" t="str">
        <f t="shared" si="4"/>
        <v>CABECERA</v>
      </c>
      <c r="R21" s="10"/>
      <c r="S21" s="3"/>
      <c r="T21" s="27" t="str">
        <f t="shared" si="5"/>
        <v/>
      </c>
    </row>
    <row r="22" spans="1:20" ht="21.75" customHeight="1" x14ac:dyDescent="0.25">
      <c r="A22" s="4" t="s">
        <v>98</v>
      </c>
      <c r="B22" s="10" t="str">
        <f>UPPER(A22)</f>
        <v xml:space="preserve">ROJAS </v>
      </c>
      <c r="C22" s="4" t="s">
        <v>99</v>
      </c>
      <c r="D22" s="10" t="str">
        <f t="shared" si="1"/>
        <v xml:space="preserve">RAMIREZ </v>
      </c>
      <c r="E22" s="4" t="s">
        <v>100</v>
      </c>
      <c r="F22" s="10" t="str">
        <f t="shared" si="6"/>
        <v xml:space="preserve">LETICIA </v>
      </c>
      <c r="G22" s="4" t="s">
        <v>27</v>
      </c>
      <c r="H22" s="11" t="s">
        <v>1333</v>
      </c>
      <c r="I22" s="11">
        <v>49</v>
      </c>
      <c r="J22" s="11">
        <v>3325918794</v>
      </c>
      <c r="K22" s="4" t="s">
        <v>43</v>
      </c>
      <c r="L22" s="10" t="str">
        <f>UPPER(K22)</f>
        <v>NARANJO</v>
      </c>
      <c r="M22" s="11">
        <v>17</v>
      </c>
      <c r="N22" s="4" t="s">
        <v>44</v>
      </c>
      <c r="O22" s="10" t="str">
        <f t="shared" si="3"/>
        <v>BELLAVISTA</v>
      </c>
      <c r="P22" s="3" t="s">
        <v>18</v>
      </c>
      <c r="Q22" s="10" t="str">
        <f t="shared" si="4"/>
        <v>CABECERA</v>
      </c>
      <c r="R22" s="11">
        <v>5</v>
      </c>
      <c r="S22" s="4" t="s">
        <v>101</v>
      </c>
      <c r="T22" s="27" t="str">
        <f t="shared" si="5"/>
        <v>ENFERMO(A) CRONICO(A)</v>
      </c>
    </row>
    <row r="23" spans="1:20" ht="21.75" customHeight="1" x14ac:dyDescent="0.25">
      <c r="A23" s="5" t="s">
        <v>102</v>
      </c>
      <c r="B23" s="10" t="str">
        <f>UPPER(A23)</f>
        <v xml:space="preserve">RUIZ </v>
      </c>
      <c r="C23" s="26" t="s">
        <v>103</v>
      </c>
      <c r="D23" s="10" t="str">
        <f t="shared" si="1"/>
        <v>MEDINA</v>
      </c>
      <c r="E23" s="26" t="s">
        <v>104</v>
      </c>
      <c r="F23" s="10" t="str">
        <f t="shared" si="6"/>
        <v>ARACELI</v>
      </c>
      <c r="G23" s="26" t="s">
        <v>33</v>
      </c>
      <c r="H23" s="11" t="s">
        <v>1333</v>
      </c>
      <c r="I23" s="19">
        <v>20</v>
      </c>
      <c r="J23" s="19">
        <v>3328028904</v>
      </c>
      <c r="K23" s="4" t="s">
        <v>49</v>
      </c>
      <c r="L23" s="10" t="str">
        <f>UPPER(K23)</f>
        <v>MANZANOS</v>
      </c>
      <c r="M23" s="19">
        <v>1</v>
      </c>
      <c r="N23" s="4" t="s">
        <v>44</v>
      </c>
      <c r="O23" s="10" t="str">
        <f t="shared" si="3"/>
        <v>BELLAVISTA</v>
      </c>
      <c r="P23" s="4" t="s">
        <v>18</v>
      </c>
      <c r="Q23" s="10" t="str">
        <f t="shared" si="4"/>
        <v>CABECERA</v>
      </c>
      <c r="R23" s="19"/>
      <c r="S23" s="30"/>
      <c r="T23" s="27" t="str">
        <f t="shared" si="5"/>
        <v/>
      </c>
    </row>
    <row r="24" spans="1:20" ht="21.75" customHeight="1" x14ac:dyDescent="0.25">
      <c r="A24" s="6" t="s">
        <v>105</v>
      </c>
      <c r="B24" s="10" t="str">
        <f>UPPER(A24)</f>
        <v>TOLEDO</v>
      </c>
      <c r="C24" s="3"/>
      <c r="D24" s="10" t="str">
        <f t="shared" si="1"/>
        <v/>
      </c>
      <c r="E24" s="4" t="s">
        <v>106</v>
      </c>
      <c r="F24" s="10" t="str">
        <f t="shared" si="6"/>
        <v xml:space="preserve">CUAUHTEMOC </v>
      </c>
      <c r="G24" s="3"/>
      <c r="H24" s="11" t="str">
        <f>UPPER(G24)</f>
        <v/>
      </c>
      <c r="I24" s="11">
        <v>45</v>
      </c>
      <c r="J24" s="11">
        <v>3321888950</v>
      </c>
      <c r="K24" s="4" t="s">
        <v>107</v>
      </c>
      <c r="L24" s="10" t="str">
        <f>UPPER(K24)</f>
        <v xml:space="preserve">PRIVADA REFORMA </v>
      </c>
      <c r="M24" s="10">
        <v>15</v>
      </c>
      <c r="N24" s="4" t="s">
        <v>44</v>
      </c>
      <c r="O24" s="10" t="str">
        <f t="shared" si="3"/>
        <v>BELLAVISTA</v>
      </c>
      <c r="P24" s="3" t="s">
        <v>18</v>
      </c>
      <c r="Q24" s="10" t="str">
        <f t="shared" si="4"/>
        <v>CABECERA</v>
      </c>
      <c r="R24" s="10"/>
      <c r="S24" s="3"/>
      <c r="T24" s="27" t="str">
        <f t="shared" si="5"/>
        <v/>
      </c>
    </row>
    <row r="25" spans="1:20" ht="21.75" customHeight="1" x14ac:dyDescent="0.25">
      <c r="A25" s="84"/>
      <c r="B25" s="27" t="s">
        <v>510</v>
      </c>
      <c r="C25" s="27"/>
      <c r="D25" s="27" t="s">
        <v>510</v>
      </c>
      <c r="E25" s="27"/>
      <c r="F25" s="27" t="s">
        <v>2406</v>
      </c>
      <c r="G25" s="27"/>
      <c r="H25" s="27" t="s">
        <v>1871</v>
      </c>
      <c r="I25" s="27">
        <v>55</v>
      </c>
      <c r="J25" s="27">
        <v>3737341349</v>
      </c>
      <c r="K25" s="27"/>
      <c r="L25" s="27" t="s">
        <v>2407</v>
      </c>
      <c r="M25" s="27">
        <v>32</v>
      </c>
      <c r="N25" s="27"/>
      <c r="O25" s="27" t="s">
        <v>2408</v>
      </c>
      <c r="P25" s="27"/>
      <c r="Q25" s="10" t="s">
        <v>2355</v>
      </c>
      <c r="R25" s="27">
        <v>4</v>
      </c>
      <c r="S25" s="19"/>
      <c r="T25" s="27" t="s">
        <v>1885</v>
      </c>
    </row>
    <row r="26" spans="1:20" ht="21.75" customHeight="1" x14ac:dyDescent="0.25">
      <c r="A26" s="78"/>
      <c r="B26" s="27" t="s">
        <v>1086</v>
      </c>
      <c r="C26" s="27"/>
      <c r="D26" s="27" t="s">
        <v>330</v>
      </c>
      <c r="E26" s="27"/>
      <c r="F26" s="27" t="s">
        <v>1087</v>
      </c>
      <c r="G26" s="27"/>
      <c r="H26" s="27" t="s">
        <v>1333</v>
      </c>
      <c r="I26" s="27"/>
      <c r="J26" s="27">
        <v>3314468034</v>
      </c>
      <c r="K26" s="27"/>
      <c r="L26" s="27" t="s">
        <v>1088</v>
      </c>
      <c r="M26" s="27">
        <v>10</v>
      </c>
      <c r="N26" s="27"/>
      <c r="O26" s="27" t="s">
        <v>2408</v>
      </c>
      <c r="P26" s="27"/>
      <c r="Q26" s="10" t="s">
        <v>2355</v>
      </c>
      <c r="R26" s="27"/>
      <c r="S26" s="27"/>
      <c r="T26" s="27"/>
    </row>
    <row r="27" spans="1:20" ht="21.75" customHeight="1" x14ac:dyDescent="0.25">
      <c r="A27" s="78"/>
      <c r="B27" s="27" t="s">
        <v>37</v>
      </c>
      <c r="C27" s="27"/>
      <c r="D27" s="27" t="s">
        <v>1150</v>
      </c>
      <c r="E27" s="27"/>
      <c r="F27" s="27" t="s">
        <v>2769</v>
      </c>
      <c r="G27" s="27"/>
      <c r="H27" s="27" t="s">
        <v>1333</v>
      </c>
      <c r="I27" s="27">
        <v>29</v>
      </c>
      <c r="J27" s="27">
        <v>3322021849</v>
      </c>
      <c r="K27" s="27"/>
      <c r="L27" s="27" t="s">
        <v>2770</v>
      </c>
      <c r="M27" s="27">
        <v>10</v>
      </c>
      <c r="N27" s="27"/>
      <c r="O27" s="27" t="s">
        <v>2408</v>
      </c>
      <c r="P27" s="27"/>
      <c r="Q27" s="10" t="s">
        <v>2355</v>
      </c>
      <c r="R27" s="27">
        <v>4</v>
      </c>
      <c r="S27" s="27"/>
      <c r="T27" s="27" t="s">
        <v>1885</v>
      </c>
    </row>
    <row r="28" spans="1:20" ht="21.75" customHeight="1" x14ac:dyDescent="0.25">
      <c r="A28" s="4" t="s">
        <v>108</v>
      </c>
      <c r="B28" s="10" t="str">
        <f>UPPER(A28)</f>
        <v xml:space="preserve">DE LA TORRE </v>
      </c>
      <c r="C28" s="4" t="s">
        <v>109</v>
      </c>
      <c r="D28" s="10" t="str">
        <f t="shared" ref="D28:D37" si="7">UPPER(C28)</f>
        <v>VENEGAS</v>
      </c>
      <c r="E28" s="4" t="s">
        <v>110</v>
      </c>
      <c r="F28" s="10" t="s">
        <v>2037</v>
      </c>
      <c r="G28" s="4" t="s">
        <v>27</v>
      </c>
      <c r="H28" s="11" t="s">
        <v>1333</v>
      </c>
      <c r="I28" s="11">
        <v>27</v>
      </c>
      <c r="J28" s="11">
        <v>3329411559</v>
      </c>
      <c r="K28" s="4" t="s">
        <v>49</v>
      </c>
      <c r="L28" s="10" t="str">
        <f>UPPER(K28)</f>
        <v>MANZANOS</v>
      </c>
      <c r="M28" s="11">
        <v>42</v>
      </c>
      <c r="N28" s="4" t="s">
        <v>111</v>
      </c>
      <c r="O28" s="10" t="str">
        <f t="shared" ref="O28:O69" si="8">UPPER(N28)</f>
        <v xml:space="preserve">BELLAVISTA </v>
      </c>
      <c r="P28" s="3" t="s">
        <v>18</v>
      </c>
      <c r="Q28" s="10" t="str">
        <f t="shared" ref="Q28:Q69" si="9">UPPER(P28)</f>
        <v>CABECERA</v>
      </c>
      <c r="R28" s="11">
        <v>2</v>
      </c>
      <c r="S28" s="4" t="s">
        <v>29</v>
      </c>
      <c r="T28" s="27" t="str">
        <f t="shared" ref="T28:T69" si="10">UPPER(S28)</f>
        <v>MADRE SOLTERA</v>
      </c>
    </row>
    <row r="29" spans="1:20" ht="21.75" customHeight="1" x14ac:dyDescent="0.25">
      <c r="A29" s="6" t="s">
        <v>114</v>
      </c>
      <c r="B29" s="10" t="str">
        <f>UPPER(A29)</f>
        <v>ALCARAZ</v>
      </c>
      <c r="C29" s="6" t="s">
        <v>68</v>
      </c>
      <c r="D29" s="10" t="str">
        <f t="shared" si="7"/>
        <v>NUÑO</v>
      </c>
      <c r="E29" s="4" t="s">
        <v>115</v>
      </c>
      <c r="F29" s="10" t="str">
        <f t="shared" ref="F29:F49" si="11">UPPER(E29)</f>
        <v>ADRIANA</v>
      </c>
      <c r="G29" s="3"/>
      <c r="H29" s="11" t="s">
        <v>1333</v>
      </c>
      <c r="I29" s="10"/>
      <c r="J29" s="11">
        <v>3328367040</v>
      </c>
      <c r="K29" s="4" t="s">
        <v>112</v>
      </c>
      <c r="L29" s="10" t="str">
        <f>UPPER(K29)</f>
        <v>GALAXIA</v>
      </c>
      <c r="M29" s="10">
        <v>14</v>
      </c>
      <c r="N29" s="3" t="s">
        <v>113</v>
      </c>
      <c r="O29" s="10" t="str">
        <f t="shared" si="8"/>
        <v>BUGAMBILIAS</v>
      </c>
      <c r="P29" s="3" t="s">
        <v>18</v>
      </c>
      <c r="Q29" s="10" t="str">
        <f t="shared" si="9"/>
        <v>CABECERA</v>
      </c>
      <c r="R29" s="10"/>
      <c r="S29" s="3"/>
      <c r="T29" s="27" t="str">
        <f t="shared" si="10"/>
        <v/>
      </c>
    </row>
    <row r="30" spans="1:20" ht="21.75" customHeight="1" x14ac:dyDescent="0.25">
      <c r="A30" s="3" t="s">
        <v>116</v>
      </c>
      <c r="B30" s="10" t="s">
        <v>1668</v>
      </c>
      <c r="C30" s="3"/>
      <c r="D30" s="10" t="str">
        <f t="shared" si="7"/>
        <v/>
      </c>
      <c r="E30" s="3" t="s">
        <v>117</v>
      </c>
      <c r="F30" s="10" t="str">
        <f t="shared" si="11"/>
        <v xml:space="preserve">EPIFANIA LETICIA </v>
      </c>
      <c r="G30" s="3" t="s">
        <v>22</v>
      </c>
      <c r="H30" s="11" t="s">
        <v>1333</v>
      </c>
      <c r="I30" s="10"/>
      <c r="J30" s="10">
        <v>3318258340</v>
      </c>
      <c r="K30" s="3" t="s">
        <v>118</v>
      </c>
      <c r="L30" s="10" t="s">
        <v>2796</v>
      </c>
      <c r="M30" s="10">
        <v>13</v>
      </c>
      <c r="N30" s="3" t="s">
        <v>113</v>
      </c>
      <c r="O30" s="10" t="str">
        <f t="shared" si="8"/>
        <v>BUGAMBILIAS</v>
      </c>
      <c r="P30" s="3" t="s">
        <v>18</v>
      </c>
      <c r="Q30" s="10" t="str">
        <f t="shared" si="9"/>
        <v>CABECERA</v>
      </c>
      <c r="R30" s="10"/>
      <c r="S30" s="3"/>
      <c r="T30" s="27" t="str">
        <f t="shared" si="10"/>
        <v/>
      </c>
    </row>
    <row r="31" spans="1:20" ht="21.75" customHeight="1" x14ac:dyDescent="0.25">
      <c r="A31" s="3" t="s">
        <v>119</v>
      </c>
      <c r="B31" s="10" t="str">
        <f t="shared" ref="B31:B36" si="12">UPPER(A31)</f>
        <v xml:space="preserve">CHAVEZ </v>
      </c>
      <c r="C31" s="3"/>
      <c r="D31" s="10" t="str">
        <f t="shared" si="7"/>
        <v/>
      </c>
      <c r="E31" s="3" t="s">
        <v>120</v>
      </c>
      <c r="F31" s="10" t="str">
        <f t="shared" si="11"/>
        <v xml:space="preserve">EDGAR ALBERTO </v>
      </c>
      <c r="G31" s="3" t="s">
        <v>121</v>
      </c>
      <c r="H31" s="11" t="s">
        <v>1871</v>
      </c>
      <c r="I31" s="10"/>
      <c r="J31" s="10">
        <v>3731032886</v>
      </c>
      <c r="K31" s="3" t="s">
        <v>118</v>
      </c>
      <c r="L31" s="10" t="s">
        <v>2796</v>
      </c>
      <c r="M31" s="10">
        <v>23</v>
      </c>
      <c r="N31" s="3" t="s">
        <v>113</v>
      </c>
      <c r="O31" s="10" t="str">
        <f t="shared" si="8"/>
        <v>BUGAMBILIAS</v>
      </c>
      <c r="P31" s="3" t="s">
        <v>18</v>
      </c>
      <c r="Q31" s="10" t="str">
        <f t="shared" si="9"/>
        <v>CABECERA</v>
      </c>
      <c r="R31" s="10"/>
      <c r="S31" s="3"/>
      <c r="T31" s="27" t="str">
        <f t="shared" si="10"/>
        <v/>
      </c>
    </row>
    <row r="32" spans="1:20" ht="21.75" customHeight="1" x14ac:dyDescent="0.25">
      <c r="A32" s="6" t="s">
        <v>122</v>
      </c>
      <c r="B32" s="10" t="str">
        <f t="shared" si="12"/>
        <v>ESCOBEDO</v>
      </c>
      <c r="C32" s="6" t="s">
        <v>123</v>
      </c>
      <c r="D32" s="10" t="str">
        <f t="shared" si="7"/>
        <v>MENDEZ</v>
      </c>
      <c r="E32" s="4" t="s">
        <v>124</v>
      </c>
      <c r="F32" s="10" t="str">
        <f t="shared" si="11"/>
        <v>LETICIA</v>
      </c>
      <c r="G32" s="3"/>
      <c r="H32" s="11" t="s">
        <v>1333</v>
      </c>
      <c r="I32" s="11">
        <v>36</v>
      </c>
      <c r="J32" s="11">
        <v>4443036829</v>
      </c>
      <c r="K32" s="4" t="s">
        <v>125</v>
      </c>
      <c r="L32" s="10" t="s">
        <v>2805</v>
      </c>
      <c r="M32" s="10">
        <v>13</v>
      </c>
      <c r="N32" s="3" t="s">
        <v>113</v>
      </c>
      <c r="O32" s="10" t="str">
        <f t="shared" si="8"/>
        <v>BUGAMBILIAS</v>
      </c>
      <c r="P32" s="3" t="s">
        <v>18</v>
      </c>
      <c r="Q32" s="10" t="str">
        <f t="shared" si="9"/>
        <v>CABECERA</v>
      </c>
      <c r="R32" s="10"/>
      <c r="S32" s="3"/>
      <c r="T32" s="27" t="str">
        <f t="shared" si="10"/>
        <v/>
      </c>
    </row>
    <row r="33" spans="1:20" ht="21.75" customHeight="1" x14ac:dyDescent="0.25">
      <c r="A33" s="4" t="s">
        <v>126</v>
      </c>
      <c r="B33" s="10" t="str">
        <f t="shared" si="12"/>
        <v>ESQUIVEL</v>
      </c>
      <c r="C33" s="4" t="s">
        <v>127</v>
      </c>
      <c r="D33" s="10" t="str">
        <f t="shared" si="7"/>
        <v>RODRIGUEZ</v>
      </c>
      <c r="E33" s="4" t="s">
        <v>128</v>
      </c>
      <c r="F33" s="10" t="str">
        <f t="shared" si="11"/>
        <v>CARMEN LETICIA</v>
      </c>
      <c r="G33" s="4" t="s">
        <v>27</v>
      </c>
      <c r="H33" s="11" t="s">
        <v>1333</v>
      </c>
      <c r="I33" s="11">
        <v>24</v>
      </c>
      <c r="J33" s="11">
        <v>3781431933</v>
      </c>
      <c r="K33" s="3" t="s">
        <v>129</v>
      </c>
      <c r="L33" s="10" t="str">
        <f>UPPER(K33)</f>
        <v>UNIVERSO</v>
      </c>
      <c r="M33" s="11">
        <v>18</v>
      </c>
      <c r="N33" s="3" t="s">
        <v>113</v>
      </c>
      <c r="O33" s="10" t="str">
        <f t="shared" si="8"/>
        <v>BUGAMBILIAS</v>
      </c>
      <c r="P33" s="3" t="s">
        <v>18</v>
      </c>
      <c r="Q33" s="10" t="str">
        <f t="shared" si="9"/>
        <v>CABECERA</v>
      </c>
      <c r="R33" s="11">
        <v>3</v>
      </c>
      <c r="S33" s="4" t="s">
        <v>29</v>
      </c>
      <c r="T33" s="27" t="str">
        <f t="shared" si="10"/>
        <v>MADRE SOLTERA</v>
      </c>
    </row>
    <row r="34" spans="1:20" ht="21.75" customHeight="1" x14ac:dyDescent="0.25">
      <c r="A34" s="4" t="s">
        <v>126</v>
      </c>
      <c r="B34" s="10" t="str">
        <f t="shared" si="12"/>
        <v>ESQUIVEL</v>
      </c>
      <c r="C34" s="4" t="s">
        <v>130</v>
      </c>
      <c r="D34" s="10" t="str">
        <f t="shared" si="7"/>
        <v xml:space="preserve">RODRIGUEZ </v>
      </c>
      <c r="E34" s="4" t="s">
        <v>131</v>
      </c>
      <c r="F34" s="10" t="str">
        <f t="shared" si="11"/>
        <v>MIRIAM TERESA</v>
      </c>
      <c r="G34" s="4" t="s">
        <v>27</v>
      </c>
      <c r="H34" s="11" t="s">
        <v>1333</v>
      </c>
      <c r="I34" s="11">
        <v>21</v>
      </c>
      <c r="J34" s="11">
        <v>3781272876</v>
      </c>
      <c r="K34" s="4" t="s">
        <v>132</v>
      </c>
      <c r="L34" s="10" t="str">
        <f>UPPER(K34)</f>
        <v>UXMAL</v>
      </c>
      <c r="M34" s="11">
        <v>14</v>
      </c>
      <c r="N34" s="3" t="s">
        <v>113</v>
      </c>
      <c r="O34" s="10" t="str">
        <f t="shared" si="8"/>
        <v>BUGAMBILIAS</v>
      </c>
      <c r="P34" s="3" t="s">
        <v>18</v>
      </c>
      <c r="Q34" s="10" t="str">
        <f t="shared" si="9"/>
        <v>CABECERA</v>
      </c>
      <c r="R34" s="11">
        <v>2</v>
      </c>
      <c r="S34" s="4" t="s">
        <v>29</v>
      </c>
      <c r="T34" s="27" t="str">
        <f t="shared" si="10"/>
        <v>MADRE SOLTERA</v>
      </c>
    </row>
    <row r="35" spans="1:20" ht="21.75" customHeight="1" x14ac:dyDescent="0.25">
      <c r="A35" s="3" t="s">
        <v>133</v>
      </c>
      <c r="B35" s="10" t="str">
        <f t="shared" si="12"/>
        <v xml:space="preserve">GARCIA </v>
      </c>
      <c r="C35" s="3" t="s">
        <v>134</v>
      </c>
      <c r="D35" s="10" t="str">
        <f t="shared" si="7"/>
        <v xml:space="preserve">MIRANDA </v>
      </c>
      <c r="E35" s="3" t="s">
        <v>135</v>
      </c>
      <c r="F35" s="10" t="str">
        <f t="shared" si="11"/>
        <v xml:space="preserve">MARIA DEL ROSARIO </v>
      </c>
      <c r="G35" s="3" t="s">
        <v>22</v>
      </c>
      <c r="H35" s="11" t="s">
        <v>1333</v>
      </c>
      <c r="I35" s="10"/>
      <c r="J35" s="10">
        <v>3334677234</v>
      </c>
      <c r="K35" s="3" t="s">
        <v>136</v>
      </c>
      <c r="L35" s="10" t="str">
        <f>UPPER(K35)</f>
        <v xml:space="preserve">LUNA </v>
      </c>
      <c r="M35" s="10">
        <v>7</v>
      </c>
      <c r="N35" s="3" t="s">
        <v>113</v>
      </c>
      <c r="O35" s="10" t="str">
        <f t="shared" si="8"/>
        <v>BUGAMBILIAS</v>
      </c>
      <c r="P35" s="4" t="s">
        <v>18</v>
      </c>
      <c r="Q35" s="10" t="str">
        <f t="shared" si="9"/>
        <v>CABECERA</v>
      </c>
      <c r="R35" s="10"/>
      <c r="S35" s="3"/>
      <c r="T35" s="27" t="str">
        <f t="shared" si="10"/>
        <v/>
      </c>
    </row>
    <row r="36" spans="1:20" ht="21.75" customHeight="1" x14ac:dyDescent="0.25">
      <c r="A36" s="3" t="s">
        <v>137</v>
      </c>
      <c r="B36" s="10" t="str">
        <f t="shared" si="12"/>
        <v>GOMEZ</v>
      </c>
      <c r="C36" s="3" t="s">
        <v>138</v>
      </c>
      <c r="D36" s="10" t="str">
        <f t="shared" si="7"/>
        <v>RODRIGUEZ</v>
      </c>
      <c r="E36" s="3" t="s">
        <v>139</v>
      </c>
      <c r="F36" s="10" t="str">
        <f t="shared" si="11"/>
        <v xml:space="preserve">ANA GRECIA   </v>
      </c>
      <c r="G36" s="3"/>
      <c r="H36" s="11" t="s">
        <v>1333</v>
      </c>
      <c r="I36" s="10"/>
      <c r="J36" s="10">
        <v>3312208987</v>
      </c>
      <c r="K36" s="4" t="s">
        <v>125</v>
      </c>
      <c r="L36" s="10" t="s">
        <v>2805</v>
      </c>
      <c r="M36" s="10">
        <v>14</v>
      </c>
      <c r="N36" s="3" t="s">
        <v>113</v>
      </c>
      <c r="O36" s="10" t="str">
        <f t="shared" si="8"/>
        <v>BUGAMBILIAS</v>
      </c>
      <c r="P36" s="3" t="s">
        <v>18</v>
      </c>
      <c r="Q36" s="10" t="str">
        <f t="shared" si="9"/>
        <v>CABECERA</v>
      </c>
      <c r="R36" s="10"/>
      <c r="S36" s="3"/>
      <c r="T36" s="27" t="str">
        <f t="shared" si="10"/>
        <v/>
      </c>
    </row>
    <row r="37" spans="1:20" ht="21.75" customHeight="1" x14ac:dyDescent="0.25">
      <c r="A37" s="3" t="s">
        <v>140</v>
      </c>
      <c r="B37" s="10" t="s">
        <v>186</v>
      </c>
      <c r="C37" s="3" t="s">
        <v>90</v>
      </c>
      <c r="D37" s="10" t="str">
        <f t="shared" si="7"/>
        <v xml:space="preserve">RAMIREZ </v>
      </c>
      <c r="E37" s="3" t="s">
        <v>141</v>
      </c>
      <c r="F37" s="10" t="str">
        <f t="shared" si="11"/>
        <v xml:space="preserve">MARIA ISABEL </v>
      </c>
      <c r="G37" s="3" t="s">
        <v>22</v>
      </c>
      <c r="H37" s="11" t="s">
        <v>1333</v>
      </c>
      <c r="I37" s="10"/>
      <c r="J37" s="10">
        <v>3326113643</v>
      </c>
      <c r="K37" s="3" t="s">
        <v>118</v>
      </c>
      <c r="L37" s="10" t="s">
        <v>2796</v>
      </c>
      <c r="M37" s="10">
        <v>27</v>
      </c>
      <c r="N37" s="3" t="s">
        <v>113</v>
      </c>
      <c r="O37" s="10" t="str">
        <f t="shared" si="8"/>
        <v>BUGAMBILIAS</v>
      </c>
      <c r="P37" s="3" t="s">
        <v>18</v>
      </c>
      <c r="Q37" s="10" t="str">
        <f t="shared" si="9"/>
        <v>CABECERA</v>
      </c>
      <c r="R37" s="10"/>
      <c r="S37" s="3"/>
      <c r="T37" s="27" t="str">
        <f t="shared" si="10"/>
        <v/>
      </c>
    </row>
    <row r="38" spans="1:20" ht="21.75" customHeight="1" x14ac:dyDescent="0.25">
      <c r="A38" s="6" t="s">
        <v>142</v>
      </c>
      <c r="B38" s="10" t="s">
        <v>186</v>
      </c>
      <c r="C38" s="6" t="s">
        <v>143</v>
      </c>
      <c r="D38" s="10" t="s">
        <v>745</v>
      </c>
      <c r="E38" s="4" t="s">
        <v>144</v>
      </c>
      <c r="F38" s="10" t="str">
        <f t="shared" si="11"/>
        <v>LORENA</v>
      </c>
      <c r="G38" s="3"/>
      <c r="H38" s="11" t="s">
        <v>1333</v>
      </c>
      <c r="I38" s="11">
        <v>35</v>
      </c>
      <c r="J38" s="11">
        <v>3318236628</v>
      </c>
      <c r="K38" s="4" t="s">
        <v>145</v>
      </c>
      <c r="L38" s="10" t="s">
        <v>2397</v>
      </c>
      <c r="M38" s="10">
        <v>417</v>
      </c>
      <c r="N38" s="3" t="s">
        <v>113</v>
      </c>
      <c r="O38" s="10" t="str">
        <f t="shared" si="8"/>
        <v>BUGAMBILIAS</v>
      </c>
      <c r="P38" s="3" t="s">
        <v>18</v>
      </c>
      <c r="Q38" s="10" t="str">
        <f t="shared" si="9"/>
        <v>CABECERA</v>
      </c>
      <c r="R38" s="10"/>
      <c r="S38" s="3"/>
      <c r="T38" s="27" t="str">
        <f t="shared" si="10"/>
        <v/>
      </c>
    </row>
    <row r="39" spans="1:20" ht="21.75" customHeight="1" x14ac:dyDescent="0.25">
      <c r="A39" s="3" t="s">
        <v>146</v>
      </c>
      <c r="B39" s="10" t="str">
        <f>UPPER(A39)</f>
        <v xml:space="preserve">GUERRERO </v>
      </c>
      <c r="C39" s="3" t="s">
        <v>20</v>
      </c>
      <c r="D39" s="10" t="str">
        <f t="shared" ref="D39:D69" si="13">UPPER(C39)</f>
        <v>GUTIERREZ</v>
      </c>
      <c r="E39" s="3" t="s">
        <v>147</v>
      </c>
      <c r="F39" s="10" t="str">
        <f t="shared" si="11"/>
        <v xml:space="preserve">NATALIA </v>
      </c>
      <c r="G39" s="3" t="s">
        <v>22</v>
      </c>
      <c r="H39" s="11" t="s">
        <v>1333</v>
      </c>
      <c r="I39" s="10"/>
      <c r="J39" s="10">
        <v>3327280866</v>
      </c>
      <c r="K39" s="3" t="s">
        <v>148</v>
      </c>
      <c r="L39" s="10" t="str">
        <f>UPPER(K39)</f>
        <v>NUBE</v>
      </c>
      <c r="M39" s="10">
        <v>21</v>
      </c>
      <c r="N39" s="3" t="s">
        <v>113</v>
      </c>
      <c r="O39" s="10" t="str">
        <f t="shared" si="8"/>
        <v>BUGAMBILIAS</v>
      </c>
      <c r="P39" s="4" t="s">
        <v>18</v>
      </c>
      <c r="Q39" s="10" t="str">
        <f t="shared" si="9"/>
        <v>CABECERA</v>
      </c>
      <c r="R39" s="10"/>
      <c r="S39" s="3"/>
      <c r="T39" s="27" t="str">
        <f t="shared" si="10"/>
        <v/>
      </c>
    </row>
    <row r="40" spans="1:20" ht="21.75" customHeight="1" x14ac:dyDescent="0.25">
      <c r="A40" s="4" t="s">
        <v>149</v>
      </c>
      <c r="B40" s="10" t="str">
        <f>UPPER(A40)</f>
        <v>HERMOSILLO</v>
      </c>
      <c r="C40" s="4" t="s">
        <v>150</v>
      </c>
      <c r="D40" s="10" t="str">
        <f t="shared" si="13"/>
        <v>GOMEZ</v>
      </c>
      <c r="E40" s="4" t="s">
        <v>151</v>
      </c>
      <c r="F40" s="10" t="str">
        <f t="shared" si="11"/>
        <v>YOLANDA</v>
      </c>
      <c r="G40" s="4" t="s">
        <v>27</v>
      </c>
      <c r="H40" s="11" t="s">
        <v>1333</v>
      </c>
      <c r="I40" s="11">
        <v>45</v>
      </c>
      <c r="J40" s="11">
        <v>3331591575</v>
      </c>
      <c r="K40" s="4" t="s">
        <v>152</v>
      </c>
      <c r="L40" s="10" t="str">
        <f>UPPER(K40)</f>
        <v>OMEGA</v>
      </c>
      <c r="M40" s="11">
        <v>16</v>
      </c>
      <c r="N40" s="3" t="s">
        <v>113</v>
      </c>
      <c r="O40" s="10" t="str">
        <f t="shared" si="8"/>
        <v>BUGAMBILIAS</v>
      </c>
      <c r="P40" s="3" t="s">
        <v>18</v>
      </c>
      <c r="Q40" s="10" t="str">
        <f t="shared" si="9"/>
        <v>CABECERA</v>
      </c>
      <c r="R40" s="11">
        <v>2</v>
      </c>
      <c r="S40" s="4" t="s">
        <v>29</v>
      </c>
      <c r="T40" s="27" t="str">
        <f t="shared" si="10"/>
        <v>MADRE SOLTERA</v>
      </c>
    </row>
    <row r="41" spans="1:20" ht="21.75" customHeight="1" x14ac:dyDescent="0.25">
      <c r="A41" s="3" t="s">
        <v>153</v>
      </c>
      <c r="B41" s="10" t="str">
        <f>UPPER(A41)</f>
        <v>HERMOSILLO</v>
      </c>
      <c r="C41" s="3" t="s">
        <v>154</v>
      </c>
      <c r="D41" s="10" t="str">
        <f t="shared" si="13"/>
        <v>ROBLES</v>
      </c>
      <c r="E41" s="3" t="s">
        <v>155</v>
      </c>
      <c r="F41" s="10" t="str">
        <f t="shared" si="11"/>
        <v>JAIME</v>
      </c>
      <c r="G41" s="3"/>
      <c r="H41" s="11" t="s">
        <v>1871</v>
      </c>
      <c r="I41" s="10"/>
      <c r="J41" s="10">
        <v>3315132121</v>
      </c>
      <c r="K41" s="4" t="s">
        <v>156</v>
      </c>
      <c r="L41" s="10" t="s">
        <v>1951</v>
      </c>
      <c r="M41" s="10">
        <v>20</v>
      </c>
      <c r="N41" s="3" t="s">
        <v>113</v>
      </c>
      <c r="O41" s="10" t="str">
        <f t="shared" si="8"/>
        <v>BUGAMBILIAS</v>
      </c>
      <c r="P41" s="4" t="s">
        <v>18</v>
      </c>
      <c r="Q41" s="10" t="str">
        <f t="shared" si="9"/>
        <v>CABECERA</v>
      </c>
      <c r="R41" s="10"/>
      <c r="S41" s="3"/>
      <c r="T41" s="27" t="str">
        <f t="shared" si="10"/>
        <v/>
      </c>
    </row>
    <row r="42" spans="1:20" ht="21.75" customHeight="1" x14ac:dyDescent="0.25">
      <c r="A42" s="4" t="s">
        <v>71</v>
      </c>
      <c r="B42" s="10" t="s">
        <v>188</v>
      </c>
      <c r="C42" s="6" t="s">
        <v>159</v>
      </c>
      <c r="D42" s="10" t="str">
        <f t="shared" si="13"/>
        <v>DAVILA</v>
      </c>
      <c r="E42" s="4" t="s">
        <v>160</v>
      </c>
      <c r="F42" s="10" t="str">
        <f t="shared" si="11"/>
        <v>RITA</v>
      </c>
      <c r="G42" s="3"/>
      <c r="H42" s="11" t="s">
        <v>1333</v>
      </c>
      <c r="I42" s="10"/>
      <c r="J42" s="11">
        <v>3315337275</v>
      </c>
      <c r="K42" s="4" t="s">
        <v>152</v>
      </c>
      <c r="L42" s="10" t="str">
        <f>UPPER(K42)</f>
        <v>OMEGA</v>
      </c>
      <c r="M42" s="10">
        <v>13</v>
      </c>
      <c r="N42" s="3" t="s">
        <v>113</v>
      </c>
      <c r="O42" s="10" t="str">
        <f t="shared" si="8"/>
        <v>BUGAMBILIAS</v>
      </c>
      <c r="P42" s="3" t="s">
        <v>18</v>
      </c>
      <c r="Q42" s="10" t="str">
        <f t="shared" si="9"/>
        <v>CABECERA</v>
      </c>
      <c r="R42" s="10"/>
      <c r="S42" s="3"/>
      <c r="T42" s="27" t="str">
        <f t="shared" si="10"/>
        <v/>
      </c>
    </row>
    <row r="43" spans="1:20" ht="21.75" customHeight="1" x14ac:dyDescent="0.25">
      <c r="A43" s="4" t="s">
        <v>71</v>
      </c>
      <c r="B43" s="10" t="s">
        <v>188</v>
      </c>
      <c r="C43" s="4" t="s">
        <v>161</v>
      </c>
      <c r="D43" s="10" t="str">
        <f t="shared" si="13"/>
        <v>CARDONA</v>
      </c>
      <c r="E43" s="4" t="s">
        <v>162</v>
      </c>
      <c r="F43" s="10" t="str">
        <f t="shared" si="11"/>
        <v>CARMEN MIREYA</v>
      </c>
      <c r="G43" s="4" t="s">
        <v>27</v>
      </c>
      <c r="H43" s="11" t="s">
        <v>1333</v>
      </c>
      <c r="I43" s="11">
        <v>24</v>
      </c>
      <c r="J43" s="11">
        <v>3334482935</v>
      </c>
      <c r="K43" s="3" t="s">
        <v>148</v>
      </c>
      <c r="L43" s="10" t="str">
        <f>UPPER(K43)</f>
        <v>NUBE</v>
      </c>
      <c r="M43" s="11">
        <v>4</v>
      </c>
      <c r="N43" s="3" t="s">
        <v>113</v>
      </c>
      <c r="O43" s="10" t="str">
        <f t="shared" si="8"/>
        <v>BUGAMBILIAS</v>
      </c>
      <c r="P43" s="3" t="s">
        <v>18</v>
      </c>
      <c r="Q43" s="10" t="str">
        <f t="shared" si="9"/>
        <v>CABECERA</v>
      </c>
      <c r="R43" s="11">
        <v>3</v>
      </c>
      <c r="S43" s="4" t="s">
        <v>29</v>
      </c>
      <c r="T43" s="27" t="str">
        <f t="shared" si="10"/>
        <v>MADRE SOLTERA</v>
      </c>
    </row>
    <row r="44" spans="1:20" ht="21.75" customHeight="1" x14ac:dyDescent="0.25">
      <c r="A44" s="6" t="s">
        <v>163</v>
      </c>
      <c r="B44" s="10" t="str">
        <f>UPPER(A44)</f>
        <v>HERRERA</v>
      </c>
      <c r="C44" s="6" t="s">
        <v>164</v>
      </c>
      <c r="D44" s="10" t="str">
        <f t="shared" si="13"/>
        <v>MALDONADO</v>
      </c>
      <c r="E44" s="4" t="s">
        <v>144</v>
      </c>
      <c r="F44" s="10" t="str">
        <f t="shared" si="11"/>
        <v>LORENA</v>
      </c>
      <c r="G44" s="3"/>
      <c r="H44" s="11" t="s">
        <v>1333</v>
      </c>
      <c r="I44" s="11">
        <v>43</v>
      </c>
      <c r="J44" s="11">
        <v>3329776455</v>
      </c>
      <c r="K44" s="4" t="s">
        <v>152</v>
      </c>
      <c r="L44" s="10" t="str">
        <f>UPPER(K44)</f>
        <v>OMEGA</v>
      </c>
      <c r="M44" s="10">
        <v>42</v>
      </c>
      <c r="N44" s="3" t="s">
        <v>113</v>
      </c>
      <c r="O44" s="10" t="str">
        <f t="shared" si="8"/>
        <v>BUGAMBILIAS</v>
      </c>
      <c r="P44" s="3" t="s">
        <v>18</v>
      </c>
      <c r="Q44" s="10" t="str">
        <f t="shared" si="9"/>
        <v>CABECERA</v>
      </c>
      <c r="R44" s="10"/>
      <c r="S44" s="3"/>
      <c r="T44" s="27" t="str">
        <f t="shared" si="10"/>
        <v/>
      </c>
    </row>
    <row r="45" spans="1:20" ht="21.75" customHeight="1" x14ac:dyDescent="0.25">
      <c r="A45" s="4" t="s">
        <v>165</v>
      </c>
      <c r="B45" s="10" t="s">
        <v>405</v>
      </c>
      <c r="C45" s="4" t="s">
        <v>166</v>
      </c>
      <c r="D45" s="10" t="str">
        <f t="shared" si="13"/>
        <v>VEGA</v>
      </c>
      <c r="E45" s="4" t="s">
        <v>167</v>
      </c>
      <c r="F45" s="10" t="str">
        <f t="shared" si="11"/>
        <v>ROSALINA</v>
      </c>
      <c r="G45" s="4" t="s">
        <v>27</v>
      </c>
      <c r="H45" s="11" t="s">
        <v>1333</v>
      </c>
      <c r="I45" s="11">
        <v>43</v>
      </c>
      <c r="J45" s="11">
        <v>3328204725</v>
      </c>
      <c r="K45" s="4" t="s">
        <v>168</v>
      </c>
      <c r="L45" s="10" t="s">
        <v>2804</v>
      </c>
      <c r="M45" s="11">
        <v>38</v>
      </c>
      <c r="N45" s="3" t="s">
        <v>113</v>
      </c>
      <c r="O45" s="10" t="str">
        <f t="shared" si="8"/>
        <v>BUGAMBILIAS</v>
      </c>
      <c r="P45" s="3" t="s">
        <v>18</v>
      </c>
      <c r="Q45" s="10" t="str">
        <f t="shared" si="9"/>
        <v>CABECERA</v>
      </c>
      <c r="R45" s="11">
        <v>3</v>
      </c>
      <c r="S45" s="4" t="s">
        <v>29</v>
      </c>
      <c r="T45" s="27" t="str">
        <f t="shared" si="10"/>
        <v>MADRE SOLTERA</v>
      </c>
    </row>
    <row r="46" spans="1:20" ht="21.75" customHeight="1" x14ac:dyDescent="0.25">
      <c r="A46" s="3" t="s">
        <v>169</v>
      </c>
      <c r="B46" s="10" t="str">
        <f t="shared" ref="B46:B69" si="14">UPPER(A46)</f>
        <v>JIMENEZ</v>
      </c>
      <c r="C46" s="3" t="s">
        <v>170</v>
      </c>
      <c r="D46" s="10" t="str">
        <f t="shared" si="13"/>
        <v>CUEVAS</v>
      </c>
      <c r="E46" s="3" t="s">
        <v>171</v>
      </c>
      <c r="F46" s="10" t="str">
        <f t="shared" si="11"/>
        <v xml:space="preserve">ELIVIER   </v>
      </c>
      <c r="G46" s="3"/>
      <c r="H46" s="11" t="s">
        <v>1333</v>
      </c>
      <c r="I46" s="10"/>
      <c r="J46" s="10">
        <v>3310425486</v>
      </c>
      <c r="K46" s="3" t="s">
        <v>172</v>
      </c>
      <c r="L46" s="10" t="str">
        <f>UPPER(K46)</f>
        <v xml:space="preserve">DIA </v>
      </c>
      <c r="M46" s="10">
        <v>3</v>
      </c>
      <c r="N46" s="3" t="s">
        <v>113</v>
      </c>
      <c r="O46" s="10" t="str">
        <f t="shared" si="8"/>
        <v>BUGAMBILIAS</v>
      </c>
      <c r="P46" s="3" t="s">
        <v>18</v>
      </c>
      <c r="Q46" s="10" t="str">
        <f t="shared" si="9"/>
        <v>CABECERA</v>
      </c>
      <c r="R46" s="10"/>
      <c r="S46" s="3"/>
      <c r="T46" s="27" t="str">
        <f t="shared" si="10"/>
        <v/>
      </c>
    </row>
    <row r="47" spans="1:20" ht="21.75" customHeight="1" x14ac:dyDescent="0.25">
      <c r="A47" s="3" t="s">
        <v>173</v>
      </c>
      <c r="B47" s="10" t="str">
        <f t="shared" si="14"/>
        <v>LOMELI</v>
      </c>
      <c r="C47" s="3" t="s">
        <v>174</v>
      </c>
      <c r="D47" s="10" t="str">
        <f t="shared" si="13"/>
        <v>GALVAN</v>
      </c>
      <c r="E47" s="3" t="s">
        <v>175</v>
      </c>
      <c r="F47" s="10" t="str">
        <f t="shared" si="11"/>
        <v>MIGUEL ANGEL</v>
      </c>
      <c r="G47" s="3"/>
      <c r="H47" s="11" t="s">
        <v>1871</v>
      </c>
      <c r="I47" s="10"/>
      <c r="J47" s="10">
        <v>3312642672</v>
      </c>
      <c r="K47" s="3" t="s">
        <v>176</v>
      </c>
      <c r="L47" s="10" t="str">
        <f>UPPER(K47)</f>
        <v>TULUM</v>
      </c>
      <c r="M47" s="10">
        <v>24</v>
      </c>
      <c r="N47" s="4" t="s">
        <v>113</v>
      </c>
      <c r="O47" s="10" t="str">
        <f t="shared" si="8"/>
        <v>BUGAMBILIAS</v>
      </c>
      <c r="P47" s="4" t="s">
        <v>18</v>
      </c>
      <c r="Q47" s="10" t="str">
        <f t="shared" si="9"/>
        <v>CABECERA</v>
      </c>
      <c r="R47" s="10"/>
      <c r="S47" s="3"/>
      <c r="T47" s="27" t="str">
        <f t="shared" si="10"/>
        <v/>
      </c>
    </row>
    <row r="48" spans="1:20" ht="21.75" customHeight="1" x14ac:dyDescent="0.25">
      <c r="A48" s="4" t="s">
        <v>177</v>
      </c>
      <c r="B48" s="10" t="str">
        <f t="shared" si="14"/>
        <v>LOPEZ</v>
      </c>
      <c r="C48" s="4" t="s">
        <v>178</v>
      </c>
      <c r="D48" s="10" t="str">
        <f t="shared" si="13"/>
        <v>TINAJERO</v>
      </c>
      <c r="E48" s="4" t="s">
        <v>179</v>
      </c>
      <c r="F48" s="10" t="str">
        <f t="shared" si="11"/>
        <v>KATHERINE</v>
      </c>
      <c r="G48" s="4" t="s">
        <v>27</v>
      </c>
      <c r="H48" s="11" t="s">
        <v>1333</v>
      </c>
      <c r="I48" s="11">
        <v>29</v>
      </c>
      <c r="J48" s="11">
        <v>3316940528</v>
      </c>
      <c r="K48" s="4" t="s">
        <v>125</v>
      </c>
      <c r="L48" s="10" t="s">
        <v>2805</v>
      </c>
      <c r="M48" s="11">
        <v>28</v>
      </c>
      <c r="N48" s="3" t="s">
        <v>113</v>
      </c>
      <c r="O48" s="10" t="str">
        <f t="shared" si="8"/>
        <v>BUGAMBILIAS</v>
      </c>
      <c r="P48" s="3" t="s">
        <v>18</v>
      </c>
      <c r="Q48" s="10" t="str">
        <f t="shared" si="9"/>
        <v>CABECERA</v>
      </c>
      <c r="R48" s="11">
        <v>5</v>
      </c>
      <c r="S48" s="4" t="s">
        <v>29</v>
      </c>
      <c r="T48" s="27" t="str">
        <f t="shared" si="10"/>
        <v>MADRE SOLTERA</v>
      </c>
    </row>
    <row r="49" spans="1:20" ht="21.75" customHeight="1" x14ac:dyDescent="0.25">
      <c r="A49" s="3" t="s">
        <v>180</v>
      </c>
      <c r="B49" s="10" t="str">
        <f t="shared" si="14"/>
        <v>LOPEZ</v>
      </c>
      <c r="C49" s="3" t="s">
        <v>181</v>
      </c>
      <c r="D49" s="10" t="str">
        <f t="shared" si="13"/>
        <v>ALMARAZ</v>
      </c>
      <c r="E49" s="3" t="s">
        <v>182</v>
      </c>
      <c r="F49" s="10" t="str">
        <f t="shared" si="11"/>
        <v>JOSEFINA</v>
      </c>
      <c r="G49" s="3"/>
      <c r="H49" s="11" t="s">
        <v>1333</v>
      </c>
      <c r="I49" s="10"/>
      <c r="J49" s="10">
        <v>3329411693</v>
      </c>
      <c r="K49" s="3" t="s">
        <v>183</v>
      </c>
      <c r="L49" s="10" t="str">
        <f>UPPER(K49)</f>
        <v>BUGAMBILIAS</v>
      </c>
      <c r="M49" s="10"/>
      <c r="N49" s="3" t="s">
        <v>113</v>
      </c>
      <c r="O49" s="10" t="str">
        <f t="shared" si="8"/>
        <v>BUGAMBILIAS</v>
      </c>
      <c r="P49" s="3" t="s">
        <v>18</v>
      </c>
      <c r="Q49" s="10" t="str">
        <f t="shared" si="9"/>
        <v>CABECERA</v>
      </c>
      <c r="R49" s="10"/>
      <c r="S49" s="3"/>
      <c r="T49" s="27" t="str">
        <f t="shared" si="10"/>
        <v/>
      </c>
    </row>
    <row r="50" spans="1:20" ht="21.75" customHeight="1" x14ac:dyDescent="0.25">
      <c r="A50" s="6" t="s">
        <v>184</v>
      </c>
      <c r="B50" s="10" t="str">
        <f t="shared" si="14"/>
        <v>MARTINEZ</v>
      </c>
      <c r="C50" s="6" t="s">
        <v>123</v>
      </c>
      <c r="D50" s="10" t="str">
        <f t="shared" si="13"/>
        <v>MENDEZ</v>
      </c>
      <c r="E50" s="4" t="s">
        <v>185</v>
      </c>
      <c r="F50" s="10" t="s">
        <v>2723</v>
      </c>
      <c r="G50" s="3"/>
      <c r="H50" s="11" t="s">
        <v>1871</v>
      </c>
      <c r="I50" s="11">
        <v>62</v>
      </c>
      <c r="J50" s="11">
        <v>4961215935</v>
      </c>
      <c r="K50" s="4" t="s">
        <v>125</v>
      </c>
      <c r="L50" s="10" t="s">
        <v>2805</v>
      </c>
      <c r="M50" s="10">
        <v>6</v>
      </c>
      <c r="N50" s="3" t="s">
        <v>113</v>
      </c>
      <c r="O50" s="10" t="str">
        <f t="shared" si="8"/>
        <v>BUGAMBILIAS</v>
      </c>
      <c r="P50" s="3" t="s">
        <v>18</v>
      </c>
      <c r="Q50" s="10" t="str">
        <f t="shared" si="9"/>
        <v>CABECERA</v>
      </c>
      <c r="R50" s="10"/>
      <c r="S50" s="3"/>
      <c r="T50" s="27" t="str">
        <f t="shared" si="10"/>
        <v/>
      </c>
    </row>
    <row r="51" spans="1:20" ht="21.75" customHeight="1" x14ac:dyDescent="0.25">
      <c r="A51" s="4" t="s">
        <v>103</v>
      </c>
      <c r="B51" s="10" t="str">
        <f t="shared" si="14"/>
        <v>MEDINA</v>
      </c>
      <c r="C51" s="4" t="s">
        <v>186</v>
      </c>
      <c r="D51" s="10" t="str">
        <f t="shared" si="13"/>
        <v>GONZALEZ</v>
      </c>
      <c r="E51" s="4" t="s">
        <v>187</v>
      </c>
      <c r="F51" s="10" t="str">
        <f t="shared" ref="F51:F67" si="15">UPPER(E51)</f>
        <v>ZAMANTHA IRAZU</v>
      </c>
      <c r="G51" s="4" t="s">
        <v>27</v>
      </c>
      <c r="H51" s="11" t="s">
        <v>1333</v>
      </c>
      <c r="I51" s="11">
        <v>22</v>
      </c>
      <c r="J51" s="11">
        <v>332608514</v>
      </c>
      <c r="K51" s="4" t="s">
        <v>156</v>
      </c>
      <c r="L51" s="10" t="s">
        <v>1951</v>
      </c>
      <c r="M51" s="11">
        <v>29</v>
      </c>
      <c r="N51" s="3" t="s">
        <v>113</v>
      </c>
      <c r="O51" s="10" t="str">
        <f t="shared" si="8"/>
        <v>BUGAMBILIAS</v>
      </c>
      <c r="P51" s="3" t="s">
        <v>18</v>
      </c>
      <c r="Q51" s="10" t="str">
        <f t="shared" si="9"/>
        <v>CABECERA</v>
      </c>
      <c r="R51" s="11">
        <v>3</v>
      </c>
      <c r="S51" s="4" t="s">
        <v>29</v>
      </c>
      <c r="T51" s="27" t="str">
        <f t="shared" si="10"/>
        <v>MADRE SOLTERA</v>
      </c>
    </row>
    <row r="52" spans="1:20" ht="21.75" customHeight="1" x14ac:dyDescent="0.25">
      <c r="A52" s="3" t="s">
        <v>103</v>
      </c>
      <c r="B52" s="10" t="str">
        <f t="shared" si="14"/>
        <v>MEDINA</v>
      </c>
      <c r="C52" s="3" t="s">
        <v>188</v>
      </c>
      <c r="D52" s="10" t="str">
        <f t="shared" si="13"/>
        <v>HERNANDEZ</v>
      </c>
      <c r="E52" s="3" t="s">
        <v>189</v>
      </c>
      <c r="F52" s="10" t="str">
        <f t="shared" si="15"/>
        <v>LUCERO</v>
      </c>
      <c r="G52" s="3"/>
      <c r="H52" s="11" t="s">
        <v>1333</v>
      </c>
      <c r="I52" s="10"/>
      <c r="J52" s="10">
        <v>312497553</v>
      </c>
      <c r="K52" s="4" t="s">
        <v>112</v>
      </c>
      <c r="L52" s="10" t="str">
        <f>UPPER(K52)</f>
        <v>GALAXIA</v>
      </c>
      <c r="M52" s="10">
        <v>26</v>
      </c>
      <c r="N52" s="3" t="s">
        <v>113</v>
      </c>
      <c r="O52" s="10" t="str">
        <f t="shared" si="8"/>
        <v>BUGAMBILIAS</v>
      </c>
      <c r="P52" s="3" t="s">
        <v>18</v>
      </c>
      <c r="Q52" s="10" t="str">
        <f t="shared" si="9"/>
        <v>CABECERA</v>
      </c>
      <c r="R52" s="10"/>
      <c r="S52" s="3"/>
      <c r="T52" s="27" t="str">
        <f t="shared" si="10"/>
        <v/>
      </c>
    </row>
    <row r="53" spans="1:20" ht="21.75" customHeight="1" x14ac:dyDescent="0.25">
      <c r="A53" s="6" t="s">
        <v>190</v>
      </c>
      <c r="B53" s="10" t="str">
        <f t="shared" si="14"/>
        <v>MEDINA</v>
      </c>
      <c r="C53" s="6" t="s">
        <v>190</v>
      </c>
      <c r="D53" s="10" t="str">
        <f t="shared" si="13"/>
        <v>MEDINA</v>
      </c>
      <c r="E53" s="4" t="s">
        <v>191</v>
      </c>
      <c r="F53" s="10" t="str">
        <f t="shared" si="15"/>
        <v>ELIAS</v>
      </c>
      <c r="G53" s="3"/>
      <c r="H53" s="11" t="s">
        <v>1871</v>
      </c>
      <c r="I53" s="11">
        <v>57</v>
      </c>
      <c r="J53" s="11">
        <v>3315743044</v>
      </c>
      <c r="K53" s="4" t="s">
        <v>192</v>
      </c>
      <c r="L53" s="10" t="str">
        <f>UPPER(K53)</f>
        <v>LUNA</v>
      </c>
      <c r="M53" s="10">
        <v>2</v>
      </c>
      <c r="N53" s="3" t="s">
        <v>113</v>
      </c>
      <c r="O53" s="10" t="str">
        <f t="shared" si="8"/>
        <v>BUGAMBILIAS</v>
      </c>
      <c r="P53" s="3" t="s">
        <v>18</v>
      </c>
      <c r="Q53" s="10" t="str">
        <f t="shared" si="9"/>
        <v>CABECERA</v>
      </c>
      <c r="R53" s="10"/>
      <c r="S53" s="3"/>
      <c r="T53" s="27" t="str">
        <f t="shared" si="10"/>
        <v/>
      </c>
    </row>
    <row r="54" spans="1:20" ht="21.75" customHeight="1" x14ac:dyDescent="0.25">
      <c r="A54" s="4" t="s">
        <v>193</v>
      </c>
      <c r="B54" s="10" t="str">
        <f t="shared" si="14"/>
        <v>MORENO</v>
      </c>
      <c r="C54" s="4" t="s">
        <v>194</v>
      </c>
      <c r="D54" s="10" t="str">
        <f t="shared" si="13"/>
        <v>MENDOZA</v>
      </c>
      <c r="E54" s="4" t="s">
        <v>195</v>
      </c>
      <c r="F54" s="10" t="str">
        <f t="shared" si="15"/>
        <v>MARTA CATALINA</v>
      </c>
      <c r="G54" s="4" t="s">
        <v>27</v>
      </c>
      <c r="H54" s="11" t="s">
        <v>1333</v>
      </c>
      <c r="I54" s="11">
        <v>66</v>
      </c>
      <c r="J54" s="11">
        <v>3781127246</v>
      </c>
      <c r="K54" s="4" t="s">
        <v>156</v>
      </c>
      <c r="L54" s="10" t="s">
        <v>1951</v>
      </c>
      <c r="M54" s="11">
        <v>21</v>
      </c>
      <c r="N54" s="3" t="s">
        <v>113</v>
      </c>
      <c r="O54" s="10" t="str">
        <f t="shared" si="8"/>
        <v>BUGAMBILIAS</v>
      </c>
      <c r="P54" s="3" t="s">
        <v>18</v>
      </c>
      <c r="Q54" s="10" t="str">
        <f t="shared" si="9"/>
        <v>CABECERA</v>
      </c>
      <c r="R54" s="11">
        <v>4</v>
      </c>
      <c r="S54" s="4" t="s">
        <v>53</v>
      </c>
      <c r="T54" s="27" t="str">
        <f t="shared" si="10"/>
        <v>ADULTO MAYOR</v>
      </c>
    </row>
    <row r="55" spans="1:20" ht="21.75" customHeight="1" x14ac:dyDescent="0.25">
      <c r="A55" s="4" t="s">
        <v>68</v>
      </c>
      <c r="B55" s="10" t="str">
        <f t="shared" si="14"/>
        <v>NUÑO</v>
      </c>
      <c r="C55" s="4" t="s">
        <v>196</v>
      </c>
      <c r="D55" s="10" t="str">
        <f t="shared" si="13"/>
        <v xml:space="preserve">LOPEZ </v>
      </c>
      <c r="E55" s="4" t="s">
        <v>197</v>
      </c>
      <c r="F55" s="10" t="str">
        <f t="shared" si="15"/>
        <v>JUANA</v>
      </c>
      <c r="G55" s="4" t="s">
        <v>27</v>
      </c>
      <c r="H55" s="11" t="s">
        <v>1333</v>
      </c>
      <c r="I55" s="11">
        <v>40</v>
      </c>
      <c r="J55" s="11">
        <v>3338440993</v>
      </c>
      <c r="K55" s="4" t="s">
        <v>168</v>
      </c>
      <c r="L55" s="10" t="s">
        <v>2804</v>
      </c>
      <c r="M55" s="11">
        <v>8</v>
      </c>
      <c r="N55" s="3" t="s">
        <v>113</v>
      </c>
      <c r="O55" s="10" t="str">
        <f t="shared" si="8"/>
        <v>BUGAMBILIAS</v>
      </c>
      <c r="P55" s="3" t="s">
        <v>18</v>
      </c>
      <c r="Q55" s="10" t="str">
        <f t="shared" si="9"/>
        <v>CABECERA</v>
      </c>
      <c r="R55" s="11">
        <v>5</v>
      </c>
      <c r="S55" s="4" t="s">
        <v>89</v>
      </c>
      <c r="T55" s="27" t="str">
        <f t="shared" si="10"/>
        <v>DISCAPACITADO(A)</v>
      </c>
    </row>
    <row r="56" spans="1:20" ht="21.75" customHeight="1" x14ac:dyDescent="0.25">
      <c r="A56" s="3" t="s">
        <v>198</v>
      </c>
      <c r="B56" s="10" t="str">
        <f t="shared" si="14"/>
        <v>NUÑO</v>
      </c>
      <c r="C56" s="3" t="s">
        <v>199</v>
      </c>
      <c r="D56" s="10" t="str">
        <f t="shared" si="13"/>
        <v>RAMIREZ</v>
      </c>
      <c r="E56" s="3" t="s">
        <v>200</v>
      </c>
      <c r="F56" s="10" t="str">
        <f t="shared" si="15"/>
        <v xml:space="preserve">ANAYELI GUADALUPE   </v>
      </c>
      <c r="G56" s="3"/>
      <c r="H56" s="11" t="s">
        <v>1333</v>
      </c>
      <c r="I56" s="10"/>
      <c r="J56" s="10">
        <v>3731057153</v>
      </c>
      <c r="K56" s="3" t="s">
        <v>129</v>
      </c>
      <c r="L56" s="10" t="str">
        <f t="shared" ref="L56:L61" si="16">UPPER(K56)</f>
        <v>UNIVERSO</v>
      </c>
      <c r="M56" s="10">
        <v>32</v>
      </c>
      <c r="N56" s="3" t="s">
        <v>113</v>
      </c>
      <c r="O56" s="10" t="str">
        <f t="shared" si="8"/>
        <v>BUGAMBILIAS</v>
      </c>
      <c r="P56" s="3" t="s">
        <v>18</v>
      </c>
      <c r="Q56" s="10" t="str">
        <f t="shared" si="9"/>
        <v>CABECERA</v>
      </c>
      <c r="R56" s="10"/>
      <c r="S56" s="3"/>
      <c r="T56" s="27" t="str">
        <f t="shared" si="10"/>
        <v/>
      </c>
    </row>
    <row r="57" spans="1:20" ht="21.75" customHeight="1" x14ac:dyDescent="0.25">
      <c r="A57" s="3" t="s">
        <v>201</v>
      </c>
      <c r="B57" s="10" t="str">
        <f t="shared" si="14"/>
        <v xml:space="preserve">NUÑO </v>
      </c>
      <c r="C57" s="3" t="s">
        <v>19</v>
      </c>
      <c r="D57" s="10" t="str">
        <f t="shared" si="13"/>
        <v xml:space="preserve">GUTIERREZ </v>
      </c>
      <c r="E57" s="3" t="s">
        <v>202</v>
      </c>
      <c r="F57" s="10" t="str">
        <f t="shared" si="15"/>
        <v xml:space="preserve">ARIANA </v>
      </c>
      <c r="G57" s="3" t="s">
        <v>22</v>
      </c>
      <c r="H57" s="11" t="s">
        <v>1333</v>
      </c>
      <c r="I57" s="10"/>
      <c r="J57" s="10">
        <v>3321072429</v>
      </c>
      <c r="K57" s="4" t="s">
        <v>176</v>
      </c>
      <c r="L57" s="10" t="str">
        <f t="shared" si="16"/>
        <v>TULUM</v>
      </c>
      <c r="M57" s="10">
        <v>10</v>
      </c>
      <c r="N57" s="3" t="s">
        <v>113</v>
      </c>
      <c r="O57" s="10" t="str">
        <f t="shared" si="8"/>
        <v>BUGAMBILIAS</v>
      </c>
      <c r="P57" s="3" t="s">
        <v>18</v>
      </c>
      <c r="Q57" s="10" t="str">
        <f t="shared" si="9"/>
        <v>CABECERA</v>
      </c>
      <c r="R57" s="10"/>
      <c r="S57" s="3"/>
      <c r="T57" s="27" t="str">
        <f t="shared" si="10"/>
        <v/>
      </c>
    </row>
    <row r="58" spans="1:20" ht="21.75" customHeight="1" x14ac:dyDescent="0.25">
      <c r="A58" s="4" t="s">
        <v>203</v>
      </c>
      <c r="B58" s="10" t="str">
        <f t="shared" si="14"/>
        <v>PALMA</v>
      </c>
      <c r="C58" s="4" t="s">
        <v>204</v>
      </c>
      <c r="D58" s="10" t="str">
        <f t="shared" si="13"/>
        <v>LOZANO</v>
      </c>
      <c r="E58" s="4" t="s">
        <v>205</v>
      </c>
      <c r="F58" s="10" t="str">
        <f t="shared" si="15"/>
        <v>MARTINA</v>
      </c>
      <c r="G58" s="4" t="s">
        <v>27</v>
      </c>
      <c r="H58" s="11" t="s">
        <v>1333</v>
      </c>
      <c r="I58" s="11">
        <v>54</v>
      </c>
      <c r="J58" s="11">
        <v>3318317039</v>
      </c>
      <c r="K58" s="4" t="s">
        <v>152</v>
      </c>
      <c r="L58" s="10" t="str">
        <f t="shared" si="16"/>
        <v>OMEGA</v>
      </c>
      <c r="M58" s="11">
        <v>30</v>
      </c>
      <c r="N58" s="3" t="s">
        <v>113</v>
      </c>
      <c r="O58" s="10" t="str">
        <f t="shared" si="8"/>
        <v>BUGAMBILIAS</v>
      </c>
      <c r="P58" s="3" t="s">
        <v>18</v>
      </c>
      <c r="Q58" s="10" t="str">
        <f t="shared" si="9"/>
        <v>CABECERA</v>
      </c>
      <c r="R58" s="11">
        <v>5</v>
      </c>
      <c r="S58" s="4" t="s">
        <v>29</v>
      </c>
      <c r="T58" s="27" t="str">
        <f t="shared" si="10"/>
        <v>MADRE SOLTERA</v>
      </c>
    </row>
    <row r="59" spans="1:20" ht="21.75" customHeight="1" x14ac:dyDescent="0.25">
      <c r="A59" s="4" t="s">
        <v>206</v>
      </c>
      <c r="B59" s="10" t="str">
        <f t="shared" si="14"/>
        <v>PASTRAN</v>
      </c>
      <c r="C59" s="4" t="s">
        <v>20</v>
      </c>
      <c r="D59" s="10" t="str">
        <f t="shared" si="13"/>
        <v>GUTIERREZ</v>
      </c>
      <c r="E59" s="4" t="s">
        <v>207</v>
      </c>
      <c r="F59" s="10" t="str">
        <f t="shared" si="15"/>
        <v>MARIA LUISA</v>
      </c>
      <c r="G59" s="4" t="s">
        <v>27</v>
      </c>
      <c r="H59" s="11" t="s">
        <v>1333</v>
      </c>
      <c r="I59" s="11">
        <v>75</v>
      </c>
      <c r="J59" s="11">
        <v>3322595915</v>
      </c>
      <c r="K59" s="4" t="s">
        <v>152</v>
      </c>
      <c r="L59" s="10" t="str">
        <f t="shared" si="16"/>
        <v>OMEGA</v>
      </c>
      <c r="M59" s="11">
        <v>3</v>
      </c>
      <c r="N59" s="3" t="s">
        <v>113</v>
      </c>
      <c r="O59" s="10" t="str">
        <f t="shared" si="8"/>
        <v>BUGAMBILIAS</v>
      </c>
      <c r="P59" s="3" t="s">
        <v>18</v>
      </c>
      <c r="Q59" s="10" t="str">
        <f t="shared" si="9"/>
        <v>CABECERA</v>
      </c>
      <c r="R59" s="11">
        <v>2</v>
      </c>
      <c r="S59" s="4" t="s">
        <v>53</v>
      </c>
      <c r="T59" s="27" t="str">
        <f t="shared" si="10"/>
        <v>ADULTO MAYOR</v>
      </c>
    </row>
    <row r="60" spans="1:20" ht="21.75" customHeight="1" x14ac:dyDescent="0.25">
      <c r="A60" s="6" t="s">
        <v>157</v>
      </c>
      <c r="B60" s="10" t="str">
        <f t="shared" si="14"/>
        <v>PEREZ</v>
      </c>
      <c r="C60" s="6" t="s">
        <v>208</v>
      </c>
      <c r="D60" s="10" t="str">
        <f t="shared" si="13"/>
        <v>CARBAJAL</v>
      </c>
      <c r="E60" s="4" t="s">
        <v>209</v>
      </c>
      <c r="F60" s="10" t="str">
        <f t="shared" si="15"/>
        <v>YESICA MARIA</v>
      </c>
      <c r="G60" s="3"/>
      <c r="H60" s="11" t="s">
        <v>1333</v>
      </c>
      <c r="I60" s="10"/>
      <c r="J60" s="11">
        <v>3318743102</v>
      </c>
      <c r="K60" s="4" t="s">
        <v>112</v>
      </c>
      <c r="L60" s="10" t="str">
        <f t="shared" si="16"/>
        <v>GALAXIA</v>
      </c>
      <c r="M60" s="10">
        <v>4</v>
      </c>
      <c r="N60" s="3" t="s">
        <v>113</v>
      </c>
      <c r="O60" s="10" t="str">
        <f t="shared" si="8"/>
        <v>BUGAMBILIAS</v>
      </c>
      <c r="P60" s="3" t="s">
        <v>18</v>
      </c>
      <c r="Q60" s="10" t="str">
        <f t="shared" si="9"/>
        <v>CABECERA</v>
      </c>
      <c r="R60" s="10"/>
      <c r="S60" s="3"/>
      <c r="T60" s="27" t="str">
        <f t="shared" si="10"/>
        <v/>
      </c>
    </row>
    <row r="61" spans="1:20" ht="21.75" customHeight="1" x14ac:dyDescent="0.25">
      <c r="A61" s="6" t="s">
        <v>210</v>
      </c>
      <c r="B61" s="10" t="str">
        <f t="shared" si="14"/>
        <v>PUGA</v>
      </c>
      <c r="C61" s="6" t="s">
        <v>211</v>
      </c>
      <c r="D61" s="10" t="str">
        <f t="shared" si="13"/>
        <v>ESQUEDA</v>
      </c>
      <c r="E61" s="4" t="s">
        <v>212</v>
      </c>
      <c r="F61" s="10" t="str">
        <f t="shared" si="15"/>
        <v xml:space="preserve">JAQUELINE </v>
      </c>
      <c r="G61" s="3"/>
      <c r="H61" s="11" t="s">
        <v>1333</v>
      </c>
      <c r="I61" s="10"/>
      <c r="J61" s="11">
        <v>3328367040</v>
      </c>
      <c r="K61" s="4" t="s">
        <v>112</v>
      </c>
      <c r="L61" s="10" t="str">
        <f t="shared" si="16"/>
        <v>GALAXIA</v>
      </c>
      <c r="M61" s="10">
        <v>16</v>
      </c>
      <c r="N61" s="3" t="s">
        <v>113</v>
      </c>
      <c r="O61" s="10" t="str">
        <f t="shared" si="8"/>
        <v>BUGAMBILIAS</v>
      </c>
      <c r="P61" s="3" t="s">
        <v>18</v>
      </c>
      <c r="Q61" s="10" t="str">
        <f t="shared" si="9"/>
        <v>CABECERA</v>
      </c>
      <c r="R61" s="10"/>
      <c r="S61" s="3"/>
      <c r="T61" s="27" t="str">
        <f t="shared" si="10"/>
        <v/>
      </c>
    </row>
    <row r="62" spans="1:20" ht="21.75" customHeight="1" x14ac:dyDescent="0.25">
      <c r="A62" s="3" t="s">
        <v>213</v>
      </c>
      <c r="B62" s="10" t="str">
        <f t="shared" si="14"/>
        <v xml:space="preserve">RODRIGUEZ </v>
      </c>
      <c r="C62" s="3" t="s">
        <v>214</v>
      </c>
      <c r="D62" s="10" t="str">
        <f t="shared" si="13"/>
        <v>ALVAREZ</v>
      </c>
      <c r="E62" s="3" t="s">
        <v>215</v>
      </c>
      <c r="F62" s="10" t="str">
        <f t="shared" si="15"/>
        <v>REBECA</v>
      </c>
      <c r="G62" s="3" t="s">
        <v>22</v>
      </c>
      <c r="H62" s="11" t="s">
        <v>1333</v>
      </c>
      <c r="I62" s="10"/>
      <c r="J62" s="10">
        <v>3331977447</v>
      </c>
      <c r="K62" s="4" t="s">
        <v>168</v>
      </c>
      <c r="L62" s="10" t="s">
        <v>2804</v>
      </c>
      <c r="M62" s="10">
        <v>23</v>
      </c>
      <c r="N62" s="3" t="s">
        <v>113</v>
      </c>
      <c r="O62" s="10" t="str">
        <f t="shared" si="8"/>
        <v>BUGAMBILIAS</v>
      </c>
      <c r="P62" s="4" t="s">
        <v>18</v>
      </c>
      <c r="Q62" s="10" t="str">
        <f t="shared" si="9"/>
        <v>CABECERA</v>
      </c>
      <c r="R62" s="10"/>
      <c r="S62" s="3"/>
      <c r="T62" s="27" t="str">
        <f t="shared" si="10"/>
        <v/>
      </c>
    </row>
    <row r="63" spans="1:20" ht="21.75" customHeight="1" x14ac:dyDescent="0.25">
      <c r="A63" s="6" t="s">
        <v>216</v>
      </c>
      <c r="B63" s="10" t="str">
        <f t="shared" si="14"/>
        <v>ROMERO</v>
      </c>
      <c r="C63" s="3" t="s">
        <v>217</v>
      </c>
      <c r="D63" s="10" t="str">
        <f t="shared" si="13"/>
        <v>DUEÑAS</v>
      </c>
      <c r="E63" s="4" t="s">
        <v>218</v>
      </c>
      <c r="F63" s="10" t="str">
        <f t="shared" si="15"/>
        <v>MARIA GPE</v>
      </c>
      <c r="G63" s="3"/>
      <c r="H63" s="11" t="s">
        <v>1333</v>
      </c>
      <c r="I63" s="11">
        <v>77</v>
      </c>
      <c r="J63" s="11">
        <v>4961244555</v>
      </c>
      <c r="K63" s="4" t="s">
        <v>132</v>
      </c>
      <c r="L63" s="10" t="str">
        <f>UPPER(K63)</f>
        <v>UXMAL</v>
      </c>
      <c r="M63" s="10">
        <v>4</v>
      </c>
      <c r="N63" s="3" t="s">
        <v>113</v>
      </c>
      <c r="O63" s="10" t="str">
        <f t="shared" si="8"/>
        <v>BUGAMBILIAS</v>
      </c>
      <c r="P63" s="3" t="s">
        <v>18</v>
      </c>
      <c r="Q63" s="10" t="str">
        <f t="shared" si="9"/>
        <v>CABECERA</v>
      </c>
      <c r="R63" s="10"/>
      <c r="S63" s="3"/>
      <c r="T63" s="27" t="str">
        <f t="shared" si="10"/>
        <v/>
      </c>
    </row>
    <row r="64" spans="1:20" ht="21.75" customHeight="1" x14ac:dyDescent="0.25">
      <c r="A64" s="3" t="s">
        <v>219</v>
      </c>
      <c r="B64" s="10" t="str">
        <f t="shared" si="14"/>
        <v>RUVALCABA</v>
      </c>
      <c r="C64" s="3"/>
      <c r="D64" s="10" t="str">
        <f t="shared" si="13"/>
        <v/>
      </c>
      <c r="E64" s="3" t="s">
        <v>220</v>
      </c>
      <c r="F64" s="10" t="str">
        <f t="shared" si="15"/>
        <v xml:space="preserve">MARIA GUADALUPE </v>
      </c>
      <c r="G64" s="3"/>
      <c r="H64" s="11" t="s">
        <v>1333</v>
      </c>
      <c r="I64" s="10"/>
      <c r="J64" s="10">
        <v>3333503168</v>
      </c>
      <c r="K64" s="3" t="s">
        <v>221</v>
      </c>
      <c r="L64" s="10" t="str">
        <f>UPPER(K64)</f>
        <v xml:space="preserve">COSMOS </v>
      </c>
      <c r="M64" s="10">
        <v>27</v>
      </c>
      <c r="N64" s="3" t="s">
        <v>113</v>
      </c>
      <c r="O64" s="10" t="str">
        <f t="shared" si="8"/>
        <v>BUGAMBILIAS</v>
      </c>
      <c r="P64" s="3" t="s">
        <v>18</v>
      </c>
      <c r="Q64" s="10" t="str">
        <f t="shared" si="9"/>
        <v>CABECERA</v>
      </c>
      <c r="R64" s="10"/>
      <c r="S64" s="3"/>
      <c r="T64" s="27" t="str">
        <f t="shared" si="10"/>
        <v/>
      </c>
    </row>
    <row r="65" spans="1:20" ht="21.75" customHeight="1" x14ac:dyDescent="0.25">
      <c r="A65" s="4" t="s">
        <v>222</v>
      </c>
      <c r="B65" s="10" t="str">
        <f t="shared" si="14"/>
        <v xml:space="preserve">SANCHEZ </v>
      </c>
      <c r="C65" s="4" t="s">
        <v>223</v>
      </c>
      <c r="D65" s="10" t="str">
        <f t="shared" si="13"/>
        <v>VAZQUEZ</v>
      </c>
      <c r="E65" s="4" t="s">
        <v>224</v>
      </c>
      <c r="F65" s="10" t="str">
        <f t="shared" si="15"/>
        <v>SANDRA</v>
      </c>
      <c r="G65" s="4" t="s">
        <v>27</v>
      </c>
      <c r="H65" s="11" t="s">
        <v>1333</v>
      </c>
      <c r="I65" s="11">
        <v>23</v>
      </c>
      <c r="J65" s="11">
        <v>3781152350</v>
      </c>
      <c r="K65" s="4" t="s">
        <v>156</v>
      </c>
      <c r="L65" s="10" t="s">
        <v>1951</v>
      </c>
      <c r="M65" s="11">
        <v>12</v>
      </c>
      <c r="N65" s="3" t="s">
        <v>113</v>
      </c>
      <c r="O65" s="10" t="str">
        <f t="shared" si="8"/>
        <v>BUGAMBILIAS</v>
      </c>
      <c r="P65" s="3" t="s">
        <v>18</v>
      </c>
      <c r="Q65" s="10" t="str">
        <f t="shared" si="9"/>
        <v>CABECERA</v>
      </c>
      <c r="R65" s="11">
        <v>4</v>
      </c>
      <c r="S65" s="4" t="s">
        <v>89</v>
      </c>
      <c r="T65" s="27" t="str">
        <f t="shared" si="10"/>
        <v>DISCAPACITADO(A)</v>
      </c>
    </row>
    <row r="66" spans="1:20" ht="21.75" customHeight="1" x14ac:dyDescent="0.25">
      <c r="A66" s="4" t="s">
        <v>225</v>
      </c>
      <c r="B66" s="10" t="str">
        <f t="shared" si="14"/>
        <v>TORREZ</v>
      </c>
      <c r="C66" s="4" t="s">
        <v>193</v>
      </c>
      <c r="D66" s="10" t="str">
        <f t="shared" si="13"/>
        <v>MORENO</v>
      </c>
      <c r="E66" s="4" t="s">
        <v>226</v>
      </c>
      <c r="F66" s="10" t="str">
        <f t="shared" si="15"/>
        <v>KARLA ADRIANA</v>
      </c>
      <c r="G66" s="4" t="s">
        <v>27</v>
      </c>
      <c r="H66" s="11" t="s">
        <v>1333</v>
      </c>
      <c r="I66" s="11">
        <v>37</v>
      </c>
      <c r="J66" s="11">
        <v>3781141986</v>
      </c>
      <c r="K66" s="4" t="s">
        <v>192</v>
      </c>
      <c r="L66" s="10" t="str">
        <f>UPPER(K66)</f>
        <v>LUNA</v>
      </c>
      <c r="M66" s="11">
        <v>14</v>
      </c>
      <c r="N66" s="3" t="s">
        <v>113</v>
      </c>
      <c r="O66" s="10" t="str">
        <f t="shared" si="8"/>
        <v>BUGAMBILIAS</v>
      </c>
      <c r="P66" s="3" t="s">
        <v>18</v>
      </c>
      <c r="Q66" s="10" t="str">
        <f t="shared" si="9"/>
        <v>CABECERA</v>
      </c>
      <c r="R66" s="11">
        <v>5</v>
      </c>
      <c r="S66" s="4" t="s">
        <v>66</v>
      </c>
      <c r="T66" s="27" t="str">
        <f t="shared" si="10"/>
        <v>VIUDA</v>
      </c>
    </row>
    <row r="67" spans="1:20" ht="21.75" customHeight="1" x14ac:dyDescent="0.25">
      <c r="A67" s="6" t="s">
        <v>227</v>
      </c>
      <c r="B67" s="10" t="str">
        <f t="shared" si="14"/>
        <v>VARGAS</v>
      </c>
      <c r="C67" s="6" t="s">
        <v>137</v>
      </c>
      <c r="D67" s="10" t="str">
        <f t="shared" si="13"/>
        <v>GOMEZ</v>
      </c>
      <c r="E67" s="4" t="s">
        <v>228</v>
      </c>
      <c r="F67" s="10" t="str">
        <f t="shared" si="15"/>
        <v>MIGUEL</v>
      </c>
      <c r="G67" s="3"/>
      <c r="H67" s="11" t="s">
        <v>1871</v>
      </c>
      <c r="I67" s="11">
        <v>42</v>
      </c>
      <c r="J67" s="11">
        <v>3313320344</v>
      </c>
      <c r="K67" s="4" t="s">
        <v>168</v>
      </c>
      <c r="L67" s="10" t="s">
        <v>2804</v>
      </c>
      <c r="M67" s="10">
        <v>38</v>
      </c>
      <c r="N67" s="3" t="s">
        <v>113</v>
      </c>
      <c r="O67" s="10" t="str">
        <f t="shared" si="8"/>
        <v>BUGAMBILIAS</v>
      </c>
      <c r="P67" s="3" t="s">
        <v>18</v>
      </c>
      <c r="Q67" s="10" t="str">
        <f t="shared" si="9"/>
        <v>CABECERA</v>
      </c>
      <c r="R67" s="10"/>
      <c r="S67" s="3"/>
      <c r="T67" s="27" t="str">
        <f t="shared" si="10"/>
        <v/>
      </c>
    </row>
    <row r="68" spans="1:20" ht="21.75" customHeight="1" x14ac:dyDescent="0.25">
      <c r="A68" s="6" t="s">
        <v>229</v>
      </c>
      <c r="B68" s="10" t="str">
        <f t="shared" si="14"/>
        <v>VAZQUEZ</v>
      </c>
      <c r="C68" s="3" t="s">
        <v>230</v>
      </c>
      <c r="D68" s="10" t="str">
        <f t="shared" si="13"/>
        <v>RAMIREZ</v>
      </c>
      <c r="E68" s="4" t="s">
        <v>231</v>
      </c>
      <c r="F68" s="10" t="s">
        <v>2038</v>
      </c>
      <c r="G68" s="3"/>
      <c r="H68" s="11" t="s">
        <v>1333</v>
      </c>
      <c r="I68" s="11">
        <v>20</v>
      </c>
      <c r="J68" s="11">
        <v>3320186469</v>
      </c>
      <c r="K68" s="4" t="s">
        <v>232</v>
      </c>
      <c r="L68" s="10" t="str">
        <f>UPPER(K68)</f>
        <v>TIKAL</v>
      </c>
      <c r="M68" s="10">
        <v>8</v>
      </c>
      <c r="N68" s="3" t="s">
        <v>113</v>
      </c>
      <c r="O68" s="10" t="str">
        <f t="shared" si="8"/>
        <v>BUGAMBILIAS</v>
      </c>
      <c r="P68" s="3" t="s">
        <v>18</v>
      </c>
      <c r="Q68" s="10" t="str">
        <f t="shared" si="9"/>
        <v>CABECERA</v>
      </c>
      <c r="R68" s="10"/>
      <c r="S68" s="3"/>
      <c r="T68" s="27" t="str">
        <f t="shared" si="10"/>
        <v/>
      </c>
    </row>
    <row r="69" spans="1:20" ht="21.75" customHeight="1" x14ac:dyDescent="0.25">
      <c r="A69" s="4" t="s">
        <v>233</v>
      </c>
      <c r="B69" s="10" t="str">
        <f t="shared" si="14"/>
        <v>ZENTENO</v>
      </c>
      <c r="C69" s="4" t="s">
        <v>234</v>
      </c>
      <c r="D69" s="10" t="str">
        <f t="shared" si="13"/>
        <v>MURGUIA</v>
      </c>
      <c r="E69" s="4" t="s">
        <v>235</v>
      </c>
      <c r="F69" s="10" t="str">
        <f>UPPER(E69)</f>
        <v>DIANA</v>
      </c>
      <c r="G69" s="4" t="s">
        <v>27</v>
      </c>
      <c r="H69" s="11" t="s">
        <v>1333</v>
      </c>
      <c r="I69" s="11">
        <v>29</v>
      </c>
      <c r="J69" s="11">
        <v>3311276161</v>
      </c>
      <c r="K69" s="4" t="s">
        <v>236</v>
      </c>
      <c r="L69" s="10" t="str">
        <f>UPPER(K69)</f>
        <v>TENOCHTITLAN</v>
      </c>
      <c r="M69" s="11">
        <v>24</v>
      </c>
      <c r="N69" s="3" t="s">
        <v>113</v>
      </c>
      <c r="O69" s="10" t="str">
        <f t="shared" si="8"/>
        <v>BUGAMBILIAS</v>
      </c>
      <c r="P69" s="3" t="s">
        <v>18</v>
      </c>
      <c r="Q69" s="10" t="str">
        <f t="shared" si="9"/>
        <v>CABECERA</v>
      </c>
      <c r="R69" s="11">
        <v>3</v>
      </c>
      <c r="S69" s="4" t="s">
        <v>29</v>
      </c>
      <c r="T69" s="27" t="str">
        <f t="shared" si="10"/>
        <v>MADRE SOLTERA</v>
      </c>
    </row>
    <row r="70" spans="1:20" ht="21.75" customHeight="1" x14ac:dyDescent="0.25">
      <c r="A70" s="84"/>
      <c r="B70" s="27" t="s">
        <v>1362</v>
      </c>
      <c r="C70" s="27"/>
      <c r="D70" s="27" t="s">
        <v>2361</v>
      </c>
      <c r="E70" s="27"/>
      <c r="F70" s="27" t="s">
        <v>2362</v>
      </c>
      <c r="G70" s="27"/>
      <c r="H70" s="27" t="s">
        <v>1333</v>
      </c>
      <c r="I70" s="27"/>
      <c r="J70" s="27"/>
      <c r="K70" s="27"/>
      <c r="L70" s="27" t="s">
        <v>2363</v>
      </c>
      <c r="M70" s="27">
        <v>17</v>
      </c>
      <c r="N70" s="27"/>
      <c r="O70" s="27" t="s">
        <v>183</v>
      </c>
      <c r="P70" s="27"/>
      <c r="Q70" s="10" t="s">
        <v>2355</v>
      </c>
      <c r="R70" s="27"/>
      <c r="S70" s="19"/>
      <c r="T70" s="27"/>
    </row>
    <row r="71" spans="1:20" ht="21.75" customHeight="1" x14ac:dyDescent="0.25">
      <c r="A71" s="78"/>
      <c r="B71" s="10" t="e">
        <f>UPPER(#REF!)</f>
        <v>#REF!</v>
      </c>
      <c r="C71" s="4" t="s">
        <v>157</v>
      </c>
      <c r="D71" s="10" t="str">
        <f>UPPER(C71)</f>
        <v>PEREZ</v>
      </c>
      <c r="E71" s="4" t="s">
        <v>158</v>
      </c>
      <c r="F71" s="10" t="str">
        <f>UPPER(E71)</f>
        <v xml:space="preserve">BRENDA GUADALUPE </v>
      </c>
      <c r="G71" s="4" t="s">
        <v>27</v>
      </c>
      <c r="H71" s="11" t="s">
        <v>1333</v>
      </c>
      <c r="I71" s="11">
        <v>22</v>
      </c>
      <c r="J71" s="11">
        <v>3323821516</v>
      </c>
      <c r="K71" s="4" t="s">
        <v>156</v>
      </c>
      <c r="L71" s="10" t="s">
        <v>1951</v>
      </c>
      <c r="M71" s="11">
        <v>23</v>
      </c>
      <c r="N71" s="3" t="s">
        <v>113</v>
      </c>
      <c r="O71" s="10" t="str">
        <f>UPPER(N71)</f>
        <v>BUGAMBILIAS</v>
      </c>
      <c r="P71" s="10" t="s">
        <v>18</v>
      </c>
      <c r="Q71" s="10" t="s">
        <v>2355</v>
      </c>
      <c r="R71" s="11">
        <v>4</v>
      </c>
      <c r="S71" s="4" t="s">
        <v>29</v>
      </c>
      <c r="T71" s="27" t="str">
        <f>UPPER(S71)</f>
        <v>MADRE SOLTERA</v>
      </c>
    </row>
    <row r="72" spans="1:20" ht="21.75" customHeight="1" x14ac:dyDescent="0.25">
      <c r="A72" s="4" t="s">
        <v>71</v>
      </c>
      <c r="B72" s="10" t="s">
        <v>188</v>
      </c>
      <c r="C72" s="4" t="s">
        <v>161</v>
      </c>
      <c r="D72" s="10" t="str">
        <f>UPPER(C72)</f>
        <v>CARDONA</v>
      </c>
      <c r="E72" s="4" t="s">
        <v>238</v>
      </c>
      <c r="F72" s="10" t="str">
        <f>UPPER(E72)</f>
        <v>YESENIA</v>
      </c>
      <c r="G72" s="4" t="s">
        <v>27</v>
      </c>
      <c r="H72" s="11" t="s">
        <v>1333</v>
      </c>
      <c r="I72" s="11">
        <v>37</v>
      </c>
      <c r="J72" s="11">
        <v>3322250913</v>
      </c>
      <c r="K72" s="4" t="s">
        <v>239</v>
      </c>
      <c r="L72" s="10" t="str">
        <f>UPPER(K72)</f>
        <v>OCTAVIO PAZ</v>
      </c>
      <c r="M72" s="11" t="s">
        <v>1953</v>
      </c>
      <c r="N72" s="4" t="s">
        <v>240</v>
      </c>
      <c r="O72" s="10" t="s">
        <v>2798</v>
      </c>
      <c r="P72" s="3" t="s">
        <v>18</v>
      </c>
      <c r="Q72" s="10" t="str">
        <f>UPPER(P72)</f>
        <v>CABECERA</v>
      </c>
      <c r="R72" s="11">
        <v>3</v>
      </c>
      <c r="S72" s="4" t="s">
        <v>29</v>
      </c>
      <c r="T72" s="27" t="str">
        <f>UPPER(S72)</f>
        <v>MADRE SOLTERA</v>
      </c>
    </row>
    <row r="73" spans="1:20" ht="21.75" customHeight="1" x14ac:dyDescent="0.25">
      <c r="A73" s="4" t="s">
        <v>177</v>
      </c>
      <c r="B73" s="10" t="str">
        <f>UPPER(A73)</f>
        <v>LOPEZ</v>
      </c>
      <c r="C73" s="4" t="s">
        <v>243</v>
      </c>
      <c r="D73" s="10" t="str">
        <f>UPPER(C73)</f>
        <v>ARANA</v>
      </c>
      <c r="E73" s="4" t="s">
        <v>244</v>
      </c>
      <c r="F73" s="10" t="str">
        <f>UPPER(E73)</f>
        <v>ARACELI</v>
      </c>
      <c r="G73" s="4" t="s">
        <v>27</v>
      </c>
      <c r="H73" s="11" t="s">
        <v>1333</v>
      </c>
      <c r="I73" s="11">
        <v>32</v>
      </c>
      <c r="J73" s="11">
        <v>3322491650</v>
      </c>
      <c r="K73" s="4" t="s">
        <v>245</v>
      </c>
      <c r="L73" s="10" t="str">
        <f>UPPER(K73)</f>
        <v xml:space="preserve">INDEPENDENCIA </v>
      </c>
      <c r="M73" s="11">
        <v>122</v>
      </c>
      <c r="N73" s="4" t="s">
        <v>242</v>
      </c>
      <c r="O73" s="10" t="str">
        <f>UPPER(N73)</f>
        <v>CENTRO</v>
      </c>
      <c r="P73" s="3" t="s">
        <v>18</v>
      </c>
      <c r="Q73" s="10" t="str">
        <f>UPPER(P73)</f>
        <v>CABECERA</v>
      </c>
      <c r="R73" s="11">
        <v>5</v>
      </c>
      <c r="S73" s="4" t="s">
        <v>29</v>
      </c>
      <c r="T73" s="27" t="str">
        <f>UPPER(S73)</f>
        <v>MADRE SOLTERA</v>
      </c>
    </row>
    <row r="74" spans="1:20" ht="21.75" customHeight="1" x14ac:dyDescent="0.25">
      <c r="A74" s="4" t="s">
        <v>246</v>
      </c>
      <c r="B74" s="10" t="str">
        <f>UPPER(A74)</f>
        <v>LÓPEZ</v>
      </c>
      <c r="C74" s="4" t="s">
        <v>247</v>
      </c>
      <c r="D74" s="10" t="str">
        <f>UPPER(C74)</f>
        <v>CRUZ</v>
      </c>
      <c r="E74" s="4" t="s">
        <v>248</v>
      </c>
      <c r="F74" s="10" t="str">
        <f>UPPER(E74)</f>
        <v>GRACIELA</v>
      </c>
      <c r="G74" s="4" t="s">
        <v>27</v>
      </c>
      <c r="H74" s="11" t="s">
        <v>1333</v>
      </c>
      <c r="I74" s="11">
        <v>29</v>
      </c>
      <c r="J74" s="11">
        <v>3318888107</v>
      </c>
      <c r="K74" s="4" t="s">
        <v>249</v>
      </c>
      <c r="L74" s="10" t="s">
        <v>2790</v>
      </c>
      <c r="M74" s="11">
        <v>177</v>
      </c>
      <c r="N74" s="4" t="s">
        <v>242</v>
      </c>
      <c r="O74" s="10" t="str">
        <f>UPPER(N74)</f>
        <v>CENTRO</v>
      </c>
      <c r="P74" s="3" t="s">
        <v>18</v>
      </c>
      <c r="Q74" s="10" t="str">
        <f>UPPER(P74)</f>
        <v>CABECERA</v>
      </c>
      <c r="R74" s="11">
        <v>3</v>
      </c>
      <c r="S74" s="4" t="s">
        <v>29</v>
      </c>
      <c r="T74" s="27" t="str">
        <f>UPPER(S74)</f>
        <v>MADRE SOLTERA</v>
      </c>
    </row>
    <row r="75" spans="1:20" ht="21.75" customHeight="1" x14ac:dyDescent="0.25">
      <c r="A75" s="84"/>
      <c r="B75" s="27" t="s">
        <v>2390</v>
      </c>
      <c r="C75" s="27"/>
      <c r="D75" s="27" t="s">
        <v>2051</v>
      </c>
      <c r="E75" s="27"/>
      <c r="F75" s="27" t="s">
        <v>2049</v>
      </c>
      <c r="G75" s="27"/>
      <c r="H75" s="27" t="s">
        <v>1333</v>
      </c>
      <c r="I75" s="27">
        <v>65</v>
      </c>
      <c r="J75" s="27"/>
      <c r="K75" s="27"/>
      <c r="L75" s="27" t="s">
        <v>2386</v>
      </c>
      <c r="M75" s="27" t="s">
        <v>2391</v>
      </c>
      <c r="N75" s="27"/>
      <c r="O75" s="27" t="s">
        <v>2392</v>
      </c>
      <c r="P75" s="27"/>
      <c r="Q75" s="10" t="s">
        <v>2355</v>
      </c>
      <c r="R75" s="27"/>
      <c r="S75" s="19"/>
      <c r="T75" s="27"/>
    </row>
    <row r="76" spans="1:20" ht="21.75" customHeight="1" x14ac:dyDescent="0.25">
      <c r="A76" s="78"/>
      <c r="B76" s="79" t="s">
        <v>188</v>
      </c>
      <c r="C76" s="80"/>
      <c r="D76" s="79" t="s">
        <v>400</v>
      </c>
      <c r="E76" s="80"/>
      <c r="F76" s="79" t="s">
        <v>798</v>
      </c>
      <c r="G76" s="80"/>
      <c r="H76" s="79" t="s">
        <v>1333</v>
      </c>
      <c r="I76" s="80"/>
      <c r="J76" s="80">
        <v>3331174782</v>
      </c>
      <c r="K76" s="80"/>
      <c r="L76" s="79" t="s">
        <v>1935</v>
      </c>
      <c r="M76" s="79" t="s">
        <v>1495</v>
      </c>
      <c r="N76" s="80"/>
      <c r="O76" s="79" t="s">
        <v>2392</v>
      </c>
      <c r="P76" s="80"/>
      <c r="Q76" s="79" t="s">
        <v>2355</v>
      </c>
      <c r="R76" s="80"/>
      <c r="S76" s="80"/>
      <c r="T76" s="81"/>
    </row>
    <row r="77" spans="1:20" ht="21.75" customHeight="1" x14ac:dyDescent="0.25">
      <c r="A77" s="4" t="s">
        <v>268</v>
      </c>
      <c r="B77" s="10" t="str">
        <f t="shared" ref="B77:B99" si="17">UPPER(A77)</f>
        <v xml:space="preserve">CERVANTES </v>
      </c>
      <c r="C77" s="4" t="s">
        <v>150</v>
      </c>
      <c r="D77" s="10" t="str">
        <f t="shared" ref="D77:D101" si="18">UPPER(C77)</f>
        <v>GOMEZ</v>
      </c>
      <c r="E77" s="4" t="s">
        <v>269</v>
      </c>
      <c r="F77" s="10" t="s">
        <v>2039</v>
      </c>
      <c r="G77" s="4" t="s">
        <v>267</v>
      </c>
      <c r="H77" s="11" t="s">
        <v>1871</v>
      </c>
      <c r="I77" s="11">
        <v>50</v>
      </c>
      <c r="J77" s="11">
        <v>3318822587</v>
      </c>
      <c r="K77" s="4" t="s">
        <v>270</v>
      </c>
      <c r="L77" s="10" t="str">
        <f t="shared" ref="L77:L98" si="19">UPPER(K77)</f>
        <v xml:space="preserve">ANITA HERNANDEZ </v>
      </c>
      <c r="M77" s="11">
        <v>5</v>
      </c>
      <c r="N77" s="4" t="s">
        <v>271</v>
      </c>
      <c r="O77" s="10" t="str">
        <f>UPPER(N77)</f>
        <v>CENTRO DE MODAS</v>
      </c>
      <c r="P77" s="3" t="s">
        <v>18</v>
      </c>
      <c r="Q77" s="10" t="str">
        <f t="shared" ref="Q77:Q108" si="20">UPPER(P77)</f>
        <v>CABECERA</v>
      </c>
      <c r="R77" s="11">
        <v>5</v>
      </c>
      <c r="S77" s="4" t="s">
        <v>53</v>
      </c>
      <c r="T77" s="27" t="str">
        <f t="shared" ref="T77:T108" si="21">UPPER(S77)</f>
        <v>ADULTO MAYOR</v>
      </c>
    </row>
    <row r="78" spans="1:20" ht="21.75" customHeight="1" x14ac:dyDescent="0.25">
      <c r="A78" s="3" t="s">
        <v>272</v>
      </c>
      <c r="B78" s="10" t="str">
        <f t="shared" si="17"/>
        <v>RUIZ</v>
      </c>
      <c r="C78" s="3" t="s">
        <v>273</v>
      </c>
      <c r="D78" s="10" t="str">
        <f t="shared" si="18"/>
        <v>FLORES</v>
      </c>
      <c r="E78" s="3" t="s">
        <v>274</v>
      </c>
      <c r="F78" s="10" t="str">
        <f>UPPER(E78)</f>
        <v xml:space="preserve">YOLANDA  </v>
      </c>
      <c r="G78" s="3"/>
      <c r="H78" s="11" t="s">
        <v>1333</v>
      </c>
      <c r="I78" s="10"/>
      <c r="J78" s="10">
        <v>3339691319</v>
      </c>
      <c r="K78" s="3" t="s">
        <v>275</v>
      </c>
      <c r="L78" s="10" t="str">
        <f t="shared" si="19"/>
        <v xml:space="preserve">ANITA HERNANDEZ </v>
      </c>
      <c r="M78" s="10">
        <v>2</v>
      </c>
      <c r="N78" s="3" t="s">
        <v>276</v>
      </c>
      <c r="O78" s="10" t="str">
        <f>UPPER(N78)</f>
        <v>CENTRO DE MODAS</v>
      </c>
      <c r="P78" s="3" t="s">
        <v>18</v>
      </c>
      <c r="Q78" s="10" t="str">
        <f t="shared" si="20"/>
        <v>CABECERA</v>
      </c>
      <c r="R78" s="10"/>
      <c r="S78" s="3"/>
      <c r="T78" s="27" t="str">
        <f t="shared" si="21"/>
        <v/>
      </c>
    </row>
    <row r="79" spans="1:20" ht="21.75" customHeight="1" x14ac:dyDescent="0.25">
      <c r="A79" s="4" t="s">
        <v>277</v>
      </c>
      <c r="B79" s="10" t="str">
        <f t="shared" si="17"/>
        <v xml:space="preserve">SEVERINO </v>
      </c>
      <c r="C79" s="4" t="s">
        <v>278</v>
      </c>
      <c r="D79" s="10" t="str">
        <f t="shared" si="18"/>
        <v>MURILLO</v>
      </c>
      <c r="E79" s="4" t="s">
        <v>279</v>
      </c>
      <c r="F79" s="10" t="str">
        <f>UPPER(E79)</f>
        <v>OLIVIA ALEJANDRA</v>
      </c>
      <c r="G79" s="4" t="s">
        <v>27</v>
      </c>
      <c r="H79" s="11" t="s">
        <v>1333</v>
      </c>
      <c r="I79" s="11">
        <v>47</v>
      </c>
      <c r="J79" s="11">
        <v>3331674250</v>
      </c>
      <c r="K79" s="4" t="s">
        <v>270</v>
      </c>
      <c r="L79" s="10" t="str">
        <f t="shared" si="19"/>
        <v xml:space="preserve">ANITA HERNANDEZ </v>
      </c>
      <c r="M79" s="11" t="s">
        <v>2914</v>
      </c>
      <c r="N79" s="4" t="s">
        <v>271</v>
      </c>
      <c r="O79" s="10" t="str">
        <f>UPPER(N79)</f>
        <v>CENTRO DE MODAS</v>
      </c>
      <c r="P79" s="3" t="s">
        <v>18</v>
      </c>
      <c r="Q79" s="10" t="str">
        <f t="shared" si="20"/>
        <v>CABECERA</v>
      </c>
      <c r="R79" s="11">
        <v>3</v>
      </c>
      <c r="S79" s="4" t="s">
        <v>53</v>
      </c>
      <c r="T79" s="27" t="str">
        <f t="shared" si="21"/>
        <v>ADULTO MAYOR</v>
      </c>
    </row>
    <row r="80" spans="1:20" ht="21.75" customHeight="1" x14ac:dyDescent="0.25">
      <c r="A80" s="4" t="s">
        <v>109</v>
      </c>
      <c r="B80" s="10" t="str">
        <f t="shared" si="17"/>
        <v>VENEGAS</v>
      </c>
      <c r="C80" s="4" t="s">
        <v>149</v>
      </c>
      <c r="D80" s="10" t="str">
        <f t="shared" si="18"/>
        <v>HERMOSILLO</v>
      </c>
      <c r="E80" s="4" t="s">
        <v>280</v>
      </c>
      <c r="F80" s="10" t="s">
        <v>798</v>
      </c>
      <c r="G80" s="4" t="s">
        <v>27</v>
      </c>
      <c r="H80" s="11" t="s">
        <v>1333</v>
      </c>
      <c r="I80" s="11">
        <v>52</v>
      </c>
      <c r="J80" s="11">
        <v>3332299197</v>
      </c>
      <c r="K80" s="4" t="s">
        <v>281</v>
      </c>
      <c r="L80" s="10" t="str">
        <f t="shared" si="19"/>
        <v>CENTRO DE MODAS AÚN LADO DE LA SECUNDARIA EN UNA PENSIÓN DE TRAILERS</v>
      </c>
      <c r="M80" s="11" t="s">
        <v>1956</v>
      </c>
      <c r="N80" s="4" t="s">
        <v>271</v>
      </c>
      <c r="O80" s="10" t="str">
        <f>UPPER(N80)</f>
        <v>CENTRO DE MODAS</v>
      </c>
      <c r="P80" s="3" t="s">
        <v>18</v>
      </c>
      <c r="Q80" s="10" t="str">
        <f t="shared" si="20"/>
        <v>CABECERA</v>
      </c>
      <c r="R80" s="11">
        <v>2</v>
      </c>
      <c r="S80" s="4" t="s">
        <v>89</v>
      </c>
      <c r="T80" s="27" t="str">
        <f t="shared" si="21"/>
        <v>DISCAPACITADO(A)</v>
      </c>
    </row>
    <row r="81" spans="1:20" ht="21.75" customHeight="1" x14ac:dyDescent="0.25">
      <c r="A81" s="4" t="s">
        <v>282</v>
      </c>
      <c r="B81" s="10" t="str">
        <f t="shared" si="17"/>
        <v>NAVARRO</v>
      </c>
      <c r="C81" s="4" t="s">
        <v>51</v>
      </c>
      <c r="D81" s="10" t="str">
        <f t="shared" si="18"/>
        <v>JIMENEZ</v>
      </c>
      <c r="E81" s="4" t="s">
        <v>283</v>
      </c>
      <c r="F81" s="10" t="str">
        <f>UPPER(E81)</f>
        <v xml:space="preserve">JOSE GUADALUPE </v>
      </c>
      <c r="G81" s="4" t="s">
        <v>267</v>
      </c>
      <c r="H81" s="11" t="s">
        <v>1871</v>
      </c>
      <c r="I81" s="11">
        <v>49</v>
      </c>
      <c r="J81" s="11">
        <v>3311843934</v>
      </c>
      <c r="K81" s="4" t="s">
        <v>284</v>
      </c>
      <c r="L81" s="10" t="str">
        <f t="shared" si="19"/>
        <v>RANCHO BUENA VISTA</v>
      </c>
      <c r="M81" s="11">
        <v>4</v>
      </c>
      <c r="N81" s="4" t="s">
        <v>285</v>
      </c>
      <c r="O81" s="10" t="str">
        <f>UPPER(N81)</f>
        <v xml:space="preserve">CENTRO DE MODAS </v>
      </c>
      <c r="P81" s="3" t="s">
        <v>18</v>
      </c>
      <c r="Q81" s="10" t="str">
        <f t="shared" si="20"/>
        <v>CABECERA</v>
      </c>
      <c r="R81" s="11">
        <v>5</v>
      </c>
      <c r="S81" s="4" t="s">
        <v>53</v>
      </c>
      <c r="T81" s="27" t="str">
        <f t="shared" si="21"/>
        <v>ADULTO MAYOR</v>
      </c>
    </row>
    <row r="82" spans="1:20" ht="21.75" customHeight="1" x14ac:dyDescent="0.25">
      <c r="A82" s="4" t="s">
        <v>286</v>
      </c>
      <c r="B82" s="10" t="str">
        <f t="shared" si="17"/>
        <v>AGUILAR</v>
      </c>
      <c r="C82" s="4" t="s">
        <v>178</v>
      </c>
      <c r="D82" s="10" t="str">
        <f t="shared" si="18"/>
        <v>TINAJERO</v>
      </c>
      <c r="E82" s="4" t="s">
        <v>288</v>
      </c>
      <c r="F82" s="10" t="str">
        <f>UPPER(E82)</f>
        <v>ANTONIA</v>
      </c>
      <c r="G82" s="4" t="s">
        <v>27</v>
      </c>
      <c r="H82" s="11" t="s">
        <v>1333</v>
      </c>
      <c r="I82" s="11">
        <v>51</v>
      </c>
      <c r="J82" s="11">
        <v>3334567787</v>
      </c>
      <c r="K82" s="4" t="s">
        <v>289</v>
      </c>
      <c r="L82" s="10" t="str">
        <f t="shared" si="19"/>
        <v xml:space="preserve">PUERTO GUAYMAS </v>
      </c>
      <c r="M82" s="11">
        <v>5</v>
      </c>
      <c r="N82" s="4" t="s">
        <v>287</v>
      </c>
      <c r="O82" s="10" t="s">
        <v>2849</v>
      </c>
      <c r="P82" s="3" t="s">
        <v>18</v>
      </c>
      <c r="Q82" s="10" t="str">
        <f t="shared" si="20"/>
        <v>CABECERA</v>
      </c>
      <c r="R82" s="11">
        <v>3</v>
      </c>
      <c r="S82" s="4" t="s">
        <v>66</v>
      </c>
      <c r="T82" s="27" t="str">
        <f t="shared" si="21"/>
        <v>VIUDA</v>
      </c>
    </row>
    <row r="83" spans="1:20" ht="21.75" customHeight="1" x14ac:dyDescent="0.25">
      <c r="A83" s="4" t="s">
        <v>290</v>
      </c>
      <c r="B83" s="10" t="str">
        <f t="shared" si="17"/>
        <v>AGUIRRE</v>
      </c>
      <c r="C83" s="4" t="s">
        <v>230</v>
      </c>
      <c r="D83" s="10" t="str">
        <f t="shared" si="18"/>
        <v>RAMIREZ</v>
      </c>
      <c r="E83" s="4" t="s">
        <v>291</v>
      </c>
      <c r="F83" s="10" t="str">
        <f>UPPER(E83)</f>
        <v xml:space="preserve">MARIA DE JESUS </v>
      </c>
      <c r="G83" s="4" t="s">
        <v>27</v>
      </c>
      <c r="H83" s="11" t="s">
        <v>1333</v>
      </c>
      <c r="I83" s="11">
        <v>65</v>
      </c>
      <c r="J83" s="11">
        <v>3312227292</v>
      </c>
      <c r="K83" s="4" t="s">
        <v>292</v>
      </c>
      <c r="L83" s="10" t="str">
        <f t="shared" si="19"/>
        <v xml:space="preserve">PUERTO PRINCIPE </v>
      </c>
      <c r="M83" s="11">
        <v>21</v>
      </c>
      <c r="N83" s="4" t="s">
        <v>287</v>
      </c>
      <c r="O83" s="10" t="s">
        <v>2849</v>
      </c>
      <c r="P83" s="3" t="s">
        <v>18</v>
      </c>
      <c r="Q83" s="10" t="str">
        <f t="shared" si="20"/>
        <v>CABECERA</v>
      </c>
      <c r="R83" s="11">
        <v>3</v>
      </c>
      <c r="S83" s="4" t="s">
        <v>53</v>
      </c>
      <c r="T83" s="27" t="str">
        <f t="shared" si="21"/>
        <v>ADULTO MAYOR</v>
      </c>
    </row>
    <row r="84" spans="1:20" ht="21.75" customHeight="1" x14ac:dyDescent="0.25">
      <c r="A84" s="4" t="s">
        <v>40</v>
      </c>
      <c r="B84" s="10" t="str">
        <f t="shared" si="17"/>
        <v>ALVAREZ</v>
      </c>
      <c r="C84" s="4" t="s">
        <v>293</v>
      </c>
      <c r="D84" s="10" t="str">
        <f t="shared" si="18"/>
        <v>DIAZ</v>
      </c>
      <c r="E84" s="4" t="s">
        <v>294</v>
      </c>
      <c r="F84" s="10" t="str">
        <f>UPPER(E84)</f>
        <v xml:space="preserve">MARICELA VANESSA </v>
      </c>
      <c r="G84" s="4" t="s">
        <v>27</v>
      </c>
      <c r="H84" s="11" t="s">
        <v>1333</v>
      </c>
      <c r="I84" s="11">
        <v>27</v>
      </c>
      <c r="J84" s="11">
        <v>3320541419</v>
      </c>
      <c r="K84" s="4" t="s">
        <v>289</v>
      </c>
      <c r="L84" s="10" t="str">
        <f t="shared" si="19"/>
        <v xml:space="preserve">PUERTO GUAYMAS </v>
      </c>
      <c r="M84" s="11">
        <v>78</v>
      </c>
      <c r="N84" s="4" t="s">
        <v>287</v>
      </c>
      <c r="O84" s="10" t="s">
        <v>2849</v>
      </c>
      <c r="P84" s="3" t="s">
        <v>18</v>
      </c>
      <c r="Q84" s="10" t="str">
        <f t="shared" si="20"/>
        <v>CABECERA</v>
      </c>
      <c r="R84" s="11">
        <v>5</v>
      </c>
      <c r="S84" s="4" t="s">
        <v>29</v>
      </c>
      <c r="T84" s="27" t="str">
        <f t="shared" si="21"/>
        <v>MADRE SOLTERA</v>
      </c>
    </row>
    <row r="85" spans="1:20" ht="21.75" customHeight="1" x14ac:dyDescent="0.25">
      <c r="A85" s="4" t="s">
        <v>40</v>
      </c>
      <c r="B85" s="10" t="str">
        <f t="shared" si="17"/>
        <v>ALVAREZ</v>
      </c>
      <c r="C85" s="4" t="s">
        <v>243</v>
      </c>
      <c r="D85" s="10" t="str">
        <f t="shared" si="18"/>
        <v>ARANA</v>
      </c>
      <c r="E85" s="4" t="s">
        <v>295</v>
      </c>
      <c r="F85" s="10" t="str">
        <f>UPPER(E85)</f>
        <v>ESMERALDA</v>
      </c>
      <c r="G85" s="4" t="s">
        <v>27</v>
      </c>
      <c r="H85" s="11" t="s">
        <v>1333</v>
      </c>
      <c r="I85" s="11">
        <v>30</v>
      </c>
      <c r="J85" s="11">
        <v>3311143160</v>
      </c>
      <c r="K85" s="4" t="s">
        <v>296</v>
      </c>
      <c r="L85" s="10" t="str">
        <f t="shared" si="19"/>
        <v>PUERTO PEÑASCO</v>
      </c>
      <c r="M85" s="11">
        <v>48</v>
      </c>
      <c r="N85" s="4" t="s">
        <v>287</v>
      </c>
      <c r="O85" s="10" t="s">
        <v>2849</v>
      </c>
      <c r="P85" s="3" t="s">
        <v>18</v>
      </c>
      <c r="Q85" s="10" t="str">
        <f t="shared" si="20"/>
        <v>CABECERA</v>
      </c>
      <c r="R85" s="11">
        <v>5</v>
      </c>
      <c r="S85" s="4" t="s">
        <v>29</v>
      </c>
      <c r="T85" s="27" t="str">
        <f t="shared" si="21"/>
        <v>MADRE SOLTERA</v>
      </c>
    </row>
    <row r="86" spans="1:20" ht="21.75" customHeight="1" x14ac:dyDescent="0.25">
      <c r="A86" s="3" t="s">
        <v>297</v>
      </c>
      <c r="B86" s="10" t="str">
        <f t="shared" si="17"/>
        <v xml:space="preserve">ALVAREZ </v>
      </c>
      <c r="C86" s="3" t="s">
        <v>298</v>
      </c>
      <c r="D86" s="10" t="str">
        <f t="shared" si="18"/>
        <v xml:space="preserve">ARANA </v>
      </c>
      <c r="E86" s="3" t="s">
        <v>299</v>
      </c>
      <c r="F86" s="10" t="s">
        <v>2040</v>
      </c>
      <c r="G86" s="3" t="s">
        <v>22</v>
      </c>
      <c r="H86" s="11" t="s">
        <v>1333</v>
      </c>
      <c r="I86" s="10">
        <v>39</v>
      </c>
      <c r="J86" s="10">
        <v>3324389291</v>
      </c>
      <c r="K86" s="4" t="s">
        <v>296</v>
      </c>
      <c r="L86" s="10" t="str">
        <f t="shared" si="19"/>
        <v>PUERTO PEÑASCO</v>
      </c>
      <c r="M86" s="10">
        <v>13</v>
      </c>
      <c r="N86" s="4" t="s">
        <v>287</v>
      </c>
      <c r="O86" s="10" t="s">
        <v>2849</v>
      </c>
      <c r="P86" s="3" t="s">
        <v>18</v>
      </c>
      <c r="Q86" s="10" t="str">
        <f t="shared" si="20"/>
        <v>CABECERA</v>
      </c>
      <c r="R86" s="10"/>
      <c r="S86" s="3"/>
      <c r="T86" s="27" t="str">
        <f t="shared" si="21"/>
        <v/>
      </c>
    </row>
    <row r="87" spans="1:20" ht="21.75" customHeight="1" x14ac:dyDescent="0.25">
      <c r="A87" s="4" t="s">
        <v>302</v>
      </c>
      <c r="B87" s="10" t="str">
        <f t="shared" si="17"/>
        <v xml:space="preserve">AQUINO </v>
      </c>
      <c r="C87" s="4" t="s">
        <v>303</v>
      </c>
      <c r="D87" s="10" t="str">
        <f t="shared" si="18"/>
        <v xml:space="preserve">JACOBO </v>
      </c>
      <c r="E87" s="4" t="s">
        <v>304</v>
      </c>
      <c r="F87" s="10" t="str">
        <f>UPPER(E87)</f>
        <v xml:space="preserve">GUILLERMINA </v>
      </c>
      <c r="G87" s="4" t="s">
        <v>27</v>
      </c>
      <c r="H87" s="11" t="s">
        <v>1333</v>
      </c>
      <c r="I87" s="11">
        <v>37</v>
      </c>
      <c r="J87" s="11">
        <v>3315645036</v>
      </c>
      <c r="K87" s="4" t="s">
        <v>296</v>
      </c>
      <c r="L87" s="10" t="str">
        <f t="shared" si="19"/>
        <v>PUERTO PEÑASCO</v>
      </c>
      <c r="M87" s="11">
        <v>82</v>
      </c>
      <c r="N87" s="4" t="s">
        <v>287</v>
      </c>
      <c r="O87" s="10" t="s">
        <v>2849</v>
      </c>
      <c r="P87" s="3" t="s">
        <v>18</v>
      </c>
      <c r="Q87" s="10" t="str">
        <f t="shared" si="20"/>
        <v>CABECERA</v>
      </c>
      <c r="R87" s="11">
        <v>3</v>
      </c>
      <c r="S87" s="4" t="s">
        <v>29</v>
      </c>
      <c r="T87" s="27" t="str">
        <f t="shared" si="21"/>
        <v>MADRE SOLTERA</v>
      </c>
    </row>
    <row r="88" spans="1:20" ht="21.75" customHeight="1" x14ac:dyDescent="0.25">
      <c r="A88" s="3" t="s">
        <v>305</v>
      </c>
      <c r="B88" s="10" t="str">
        <f t="shared" si="17"/>
        <v xml:space="preserve">ARAMBULA </v>
      </c>
      <c r="C88" s="3" t="s">
        <v>306</v>
      </c>
      <c r="D88" s="10" t="str">
        <f t="shared" si="18"/>
        <v>TORRES</v>
      </c>
      <c r="E88" s="3" t="s">
        <v>307</v>
      </c>
      <c r="F88" s="10" t="str">
        <f>UPPER(E88)</f>
        <v xml:space="preserve">MARIA GUADALUPE </v>
      </c>
      <c r="G88" s="3" t="s">
        <v>33</v>
      </c>
      <c r="H88" s="11" t="s">
        <v>1333</v>
      </c>
      <c r="I88" s="10"/>
      <c r="J88" s="10">
        <v>3318309382</v>
      </c>
      <c r="K88" s="3" t="s">
        <v>308</v>
      </c>
      <c r="L88" s="10" t="str">
        <f t="shared" si="19"/>
        <v xml:space="preserve">SAN FRANCISCO </v>
      </c>
      <c r="M88" s="10" t="s">
        <v>1957</v>
      </c>
      <c r="N88" s="4" t="s">
        <v>287</v>
      </c>
      <c r="O88" s="10" t="s">
        <v>2849</v>
      </c>
      <c r="P88" s="3" t="s">
        <v>18</v>
      </c>
      <c r="Q88" s="10" t="str">
        <f t="shared" si="20"/>
        <v>CABECERA</v>
      </c>
      <c r="R88" s="10"/>
      <c r="S88" s="3"/>
      <c r="T88" s="27" t="str">
        <f t="shared" si="21"/>
        <v/>
      </c>
    </row>
    <row r="89" spans="1:20" ht="21.75" customHeight="1" x14ac:dyDescent="0.25">
      <c r="A89" s="4" t="s">
        <v>243</v>
      </c>
      <c r="B89" s="10" t="str">
        <f t="shared" si="17"/>
        <v>ARANA</v>
      </c>
      <c r="C89" s="4" t="s">
        <v>255</v>
      </c>
      <c r="D89" s="10" t="str">
        <f t="shared" si="18"/>
        <v>LIMON</v>
      </c>
      <c r="E89" s="4" t="s">
        <v>309</v>
      </c>
      <c r="F89" s="10" t="str">
        <f>UPPER(E89)</f>
        <v>MARIA</v>
      </c>
      <c r="G89" s="4" t="s">
        <v>27</v>
      </c>
      <c r="H89" s="11" t="s">
        <v>1333</v>
      </c>
      <c r="I89" s="11">
        <v>45</v>
      </c>
      <c r="J89" s="11">
        <v>3317232521</v>
      </c>
      <c r="K89" s="4" t="s">
        <v>310</v>
      </c>
      <c r="L89" s="10" t="str">
        <f t="shared" si="19"/>
        <v>PUERTO ACAPULCO</v>
      </c>
      <c r="M89" s="11">
        <v>471</v>
      </c>
      <c r="N89" s="4" t="s">
        <v>287</v>
      </c>
      <c r="O89" s="10" t="s">
        <v>2849</v>
      </c>
      <c r="P89" s="3" t="s">
        <v>18</v>
      </c>
      <c r="Q89" s="10" t="str">
        <f t="shared" si="20"/>
        <v>CABECERA</v>
      </c>
      <c r="R89" s="11">
        <v>3</v>
      </c>
      <c r="S89" s="4" t="s">
        <v>29</v>
      </c>
      <c r="T89" s="27" t="str">
        <f t="shared" si="21"/>
        <v>MADRE SOLTERA</v>
      </c>
    </row>
    <row r="90" spans="1:20" ht="21.75" customHeight="1" x14ac:dyDescent="0.25">
      <c r="A90" s="3" t="s">
        <v>311</v>
      </c>
      <c r="B90" s="10" t="str">
        <f t="shared" si="17"/>
        <v xml:space="preserve">BALTAZAR </v>
      </c>
      <c r="C90" s="3" t="s">
        <v>306</v>
      </c>
      <c r="D90" s="10" t="str">
        <f t="shared" si="18"/>
        <v>TORRES</v>
      </c>
      <c r="E90" s="3" t="s">
        <v>312</v>
      </c>
      <c r="F90" s="10" t="s">
        <v>432</v>
      </c>
      <c r="G90" s="3" t="s">
        <v>33</v>
      </c>
      <c r="H90" s="11" t="s">
        <v>1333</v>
      </c>
      <c r="I90" s="10"/>
      <c r="J90" s="10">
        <v>3310955096</v>
      </c>
      <c r="K90" s="3" t="s">
        <v>313</v>
      </c>
      <c r="L90" s="10" t="str">
        <f t="shared" si="19"/>
        <v xml:space="preserve">PUERTO ESCONDIDO </v>
      </c>
      <c r="M90" s="10">
        <v>30</v>
      </c>
      <c r="N90" s="4" t="s">
        <v>287</v>
      </c>
      <c r="O90" s="10" t="s">
        <v>2849</v>
      </c>
      <c r="P90" s="3" t="s">
        <v>18</v>
      </c>
      <c r="Q90" s="10" t="str">
        <f t="shared" si="20"/>
        <v>CABECERA</v>
      </c>
      <c r="R90" s="10"/>
      <c r="S90" s="3"/>
      <c r="T90" s="27" t="str">
        <f t="shared" si="21"/>
        <v/>
      </c>
    </row>
    <row r="91" spans="1:20" ht="21.75" customHeight="1" x14ac:dyDescent="0.25">
      <c r="A91" s="4" t="s">
        <v>25</v>
      </c>
      <c r="B91" s="10" t="str">
        <f t="shared" si="17"/>
        <v>BECERRA</v>
      </c>
      <c r="C91" s="4" t="s">
        <v>314</v>
      </c>
      <c r="D91" s="10" t="str">
        <f t="shared" si="18"/>
        <v>BAUTISTA</v>
      </c>
      <c r="E91" s="4" t="s">
        <v>315</v>
      </c>
      <c r="F91" s="10" t="str">
        <f t="shared" ref="F91:F101" si="22">UPPER(E91)</f>
        <v>OMAR SALVADOR</v>
      </c>
      <c r="G91" s="4" t="s">
        <v>267</v>
      </c>
      <c r="H91" s="11" t="s">
        <v>1871</v>
      </c>
      <c r="I91" s="11">
        <v>25</v>
      </c>
      <c r="J91" s="11">
        <v>3320776638</v>
      </c>
      <c r="K91" s="4" t="s">
        <v>316</v>
      </c>
      <c r="L91" s="10" t="str">
        <f t="shared" si="19"/>
        <v xml:space="preserve">PUERTO ROSARITO </v>
      </c>
      <c r="M91" s="11">
        <v>131</v>
      </c>
      <c r="N91" s="4" t="s">
        <v>287</v>
      </c>
      <c r="O91" s="10" t="s">
        <v>2849</v>
      </c>
      <c r="P91" s="3" t="s">
        <v>18</v>
      </c>
      <c r="Q91" s="10" t="str">
        <f t="shared" si="20"/>
        <v>CABECERA</v>
      </c>
      <c r="R91" s="11">
        <v>3</v>
      </c>
      <c r="S91" s="4" t="s">
        <v>53</v>
      </c>
      <c r="T91" s="27" t="str">
        <f t="shared" si="21"/>
        <v>ADULTO MAYOR</v>
      </c>
    </row>
    <row r="92" spans="1:20" ht="21.75" customHeight="1" x14ac:dyDescent="0.25">
      <c r="A92" s="3" t="s">
        <v>317</v>
      </c>
      <c r="B92" s="10" t="str">
        <f t="shared" si="17"/>
        <v xml:space="preserve">BECERRA </v>
      </c>
      <c r="C92" s="3" t="s">
        <v>318</v>
      </c>
      <c r="D92" s="10" t="str">
        <f t="shared" si="18"/>
        <v>PAIS</v>
      </c>
      <c r="E92" s="3" t="s">
        <v>319</v>
      </c>
      <c r="F92" s="10" t="str">
        <f t="shared" si="22"/>
        <v>DIEGO ERNESTO</v>
      </c>
      <c r="G92" s="3"/>
      <c r="H92" s="11" t="s">
        <v>1871</v>
      </c>
      <c r="I92" s="10"/>
      <c r="J92" s="10"/>
      <c r="K92" s="4" t="s">
        <v>289</v>
      </c>
      <c r="L92" s="10" t="str">
        <f t="shared" si="19"/>
        <v xml:space="preserve">PUERTO GUAYMAS </v>
      </c>
      <c r="M92" s="10">
        <v>106</v>
      </c>
      <c r="N92" s="4" t="s">
        <v>287</v>
      </c>
      <c r="O92" s="10" t="s">
        <v>2849</v>
      </c>
      <c r="P92" s="4" t="s">
        <v>18</v>
      </c>
      <c r="Q92" s="10" t="str">
        <f t="shared" si="20"/>
        <v>CABECERA</v>
      </c>
      <c r="R92" s="10"/>
      <c r="S92" s="3"/>
      <c r="T92" s="27" t="str">
        <f t="shared" si="21"/>
        <v/>
      </c>
    </row>
    <row r="93" spans="1:20" ht="21.75" customHeight="1" x14ac:dyDescent="0.25">
      <c r="A93" s="3" t="s">
        <v>320</v>
      </c>
      <c r="B93" s="10" t="str">
        <f t="shared" si="17"/>
        <v xml:space="preserve">CARRILLO </v>
      </c>
      <c r="C93" s="3" t="s">
        <v>201</v>
      </c>
      <c r="D93" s="10" t="str">
        <f t="shared" si="18"/>
        <v xml:space="preserve">NUÑO </v>
      </c>
      <c r="E93" s="3" t="s">
        <v>321</v>
      </c>
      <c r="F93" s="10" t="str">
        <f t="shared" si="22"/>
        <v xml:space="preserve">ELIZABETH EUNICE </v>
      </c>
      <c r="G93" s="3" t="s">
        <v>22</v>
      </c>
      <c r="H93" s="11" t="s">
        <v>1333</v>
      </c>
      <c r="I93" s="10"/>
      <c r="J93" s="10">
        <v>3310976383</v>
      </c>
      <c r="K93" s="4" t="s">
        <v>292</v>
      </c>
      <c r="L93" s="10" t="str">
        <f t="shared" si="19"/>
        <v xml:space="preserve">PUERTO PRINCIPE </v>
      </c>
      <c r="M93" s="10" t="s">
        <v>322</v>
      </c>
      <c r="N93" s="4" t="s">
        <v>287</v>
      </c>
      <c r="O93" s="10" t="s">
        <v>2849</v>
      </c>
      <c r="P93" s="3" t="s">
        <v>18</v>
      </c>
      <c r="Q93" s="10" t="str">
        <f t="shared" si="20"/>
        <v>CABECERA</v>
      </c>
      <c r="R93" s="10"/>
      <c r="S93" s="3"/>
      <c r="T93" s="27" t="str">
        <f t="shared" si="21"/>
        <v/>
      </c>
    </row>
    <row r="94" spans="1:20" ht="21.75" customHeight="1" x14ac:dyDescent="0.25">
      <c r="A94" s="3" t="s">
        <v>326</v>
      </c>
      <c r="B94" s="10" t="str">
        <f t="shared" si="17"/>
        <v xml:space="preserve">GALVES </v>
      </c>
      <c r="C94" s="3" t="s">
        <v>327</v>
      </c>
      <c r="D94" s="10" t="str">
        <f t="shared" si="18"/>
        <v xml:space="preserve">FLORES </v>
      </c>
      <c r="E94" s="3" t="s">
        <v>328</v>
      </c>
      <c r="F94" s="10" t="str">
        <f t="shared" si="22"/>
        <v xml:space="preserve">MARTHA CRISTINA </v>
      </c>
      <c r="G94" s="3" t="s">
        <v>33</v>
      </c>
      <c r="H94" s="11" t="s">
        <v>1333</v>
      </c>
      <c r="I94" s="10"/>
      <c r="J94" s="10">
        <v>3331425094</v>
      </c>
      <c r="K94" s="4" t="s">
        <v>329</v>
      </c>
      <c r="L94" s="10" t="str">
        <f t="shared" si="19"/>
        <v xml:space="preserve">PUERTO MANZANILLO </v>
      </c>
      <c r="M94" s="10">
        <v>99</v>
      </c>
      <c r="N94" s="4" t="s">
        <v>287</v>
      </c>
      <c r="O94" s="10" t="s">
        <v>2849</v>
      </c>
      <c r="P94" s="3" t="s">
        <v>18</v>
      </c>
      <c r="Q94" s="10" t="str">
        <f t="shared" si="20"/>
        <v>CABECERA</v>
      </c>
      <c r="R94" s="10"/>
      <c r="S94" s="3"/>
      <c r="T94" s="27" t="str">
        <f t="shared" si="21"/>
        <v/>
      </c>
    </row>
    <row r="95" spans="1:20" ht="21.75" customHeight="1" x14ac:dyDescent="0.25">
      <c r="A95" s="5" t="s">
        <v>330</v>
      </c>
      <c r="B95" s="10" t="str">
        <f t="shared" si="17"/>
        <v>GARCIA</v>
      </c>
      <c r="C95" s="26" t="s">
        <v>331</v>
      </c>
      <c r="D95" s="10" t="str">
        <f t="shared" si="18"/>
        <v>TOVAR</v>
      </c>
      <c r="E95" s="26" t="s">
        <v>332</v>
      </c>
      <c r="F95" s="10" t="str">
        <f t="shared" si="22"/>
        <v>REYNA ESTEFANIA</v>
      </c>
      <c r="G95" s="26" t="s">
        <v>33</v>
      </c>
      <c r="H95" s="11" t="s">
        <v>1333</v>
      </c>
      <c r="I95" s="19">
        <v>25</v>
      </c>
      <c r="J95" s="19">
        <v>3781006460</v>
      </c>
      <c r="K95" s="26" t="s">
        <v>333</v>
      </c>
      <c r="L95" s="10" t="str">
        <f t="shared" si="19"/>
        <v>PUERTO ESCONDIDO</v>
      </c>
      <c r="M95" s="19">
        <v>10</v>
      </c>
      <c r="N95" s="4" t="s">
        <v>287</v>
      </c>
      <c r="O95" s="10" t="s">
        <v>2849</v>
      </c>
      <c r="P95" s="4" t="s">
        <v>18</v>
      </c>
      <c r="Q95" s="10" t="str">
        <f t="shared" si="20"/>
        <v>CABECERA</v>
      </c>
      <c r="R95" s="19"/>
      <c r="S95" s="30"/>
      <c r="T95" s="27" t="str">
        <f t="shared" si="21"/>
        <v/>
      </c>
    </row>
    <row r="96" spans="1:20" ht="21.75" customHeight="1" x14ac:dyDescent="0.25">
      <c r="A96" s="6" t="s">
        <v>241</v>
      </c>
      <c r="B96" s="10" t="str">
        <f t="shared" si="17"/>
        <v>GARCIA</v>
      </c>
      <c r="C96" s="3" t="s">
        <v>334</v>
      </c>
      <c r="D96" s="10" t="str">
        <f t="shared" si="18"/>
        <v>MURGUIA</v>
      </c>
      <c r="E96" s="4" t="s">
        <v>335</v>
      </c>
      <c r="F96" s="10" t="str">
        <f t="shared" si="22"/>
        <v>ELIDE LIZBETH</v>
      </c>
      <c r="G96" s="3"/>
      <c r="H96" s="11" t="s">
        <v>1333</v>
      </c>
      <c r="I96" s="11">
        <v>26</v>
      </c>
      <c r="J96" s="11">
        <v>3324153872</v>
      </c>
      <c r="K96" s="4" t="s">
        <v>296</v>
      </c>
      <c r="L96" s="10" t="str">
        <f t="shared" si="19"/>
        <v>PUERTO PEÑASCO</v>
      </c>
      <c r="M96" s="10">
        <v>67</v>
      </c>
      <c r="N96" s="4" t="s">
        <v>287</v>
      </c>
      <c r="O96" s="10" t="s">
        <v>2849</v>
      </c>
      <c r="P96" s="3" t="s">
        <v>18</v>
      </c>
      <c r="Q96" s="10" t="str">
        <f t="shared" si="20"/>
        <v>CABECERA</v>
      </c>
      <c r="R96" s="10"/>
      <c r="S96" s="3"/>
      <c r="T96" s="27" t="str">
        <f t="shared" si="21"/>
        <v/>
      </c>
    </row>
    <row r="97" spans="1:20" ht="21.75" customHeight="1" x14ac:dyDescent="0.25">
      <c r="A97" s="4" t="s">
        <v>95</v>
      </c>
      <c r="B97" s="10" t="str">
        <f t="shared" si="17"/>
        <v>GOMEZ</v>
      </c>
      <c r="C97" s="4" t="s">
        <v>188</v>
      </c>
      <c r="D97" s="10" t="str">
        <f t="shared" si="18"/>
        <v>HERNANDEZ</v>
      </c>
      <c r="E97" s="4" t="s">
        <v>336</v>
      </c>
      <c r="F97" s="10" t="str">
        <f t="shared" si="22"/>
        <v>ALMA ADRIANA ARACELI</v>
      </c>
      <c r="G97" s="4" t="s">
        <v>27</v>
      </c>
      <c r="H97" s="11" t="s">
        <v>1333</v>
      </c>
      <c r="I97" s="11">
        <v>33</v>
      </c>
      <c r="J97" s="11">
        <v>3326371072</v>
      </c>
      <c r="K97" s="4" t="s">
        <v>289</v>
      </c>
      <c r="L97" s="10" t="str">
        <f t="shared" si="19"/>
        <v xml:space="preserve">PUERTO GUAYMAS </v>
      </c>
      <c r="M97" s="11" t="s">
        <v>1495</v>
      </c>
      <c r="N97" s="4" t="s">
        <v>287</v>
      </c>
      <c r="O97" s="10" t="s">
        <v>2849</v>
      </c>
      <c r="P97" s="3" t="s">
        <v>18</v>
      </c>
      <c r="Q97" s="10" t="str">
        <f t="shared" si="20"/>
        <v>CABECERA</v>
      </c>
      <c r="R97" s="11">
        <v>3</v>
      </c>
      <c r="S97" s="4" t="s">
        <v>29</v>
      </c>
      <c r="T97" s="27" t="str">
        <f t="shared" si="21"/>
        <v>MADRE SOLTERA</v>
      </c>
    </row>
    <row r="98" spans="1:20" ht="21.75" customHeight="1" x14ac:dyDescent="0.25">
      <c r="A98" s="3" t="s">
        <v>19</v>
      </c>
      <c r="B98" s="10" t="str">
        <f t="shared" si="17"/>
        <v xml:space="preserve">GUTIERREZ </v>
      </c>
      <c r="C98" s="3" t="s">
        <v>20</v>
      </c>
      <c r="D98" s="10" t="str">
        <f t="shared" si="18"/>
        <v>GUTIERREZ</v>
      </c>
      <c r="E98" s="3" t="s">
        <v>337</v>
      </c>
      <c r="F98" s="10" t="str">
        <f t="shared" si="22"/>
        <v>DAYANA</v>
      </c>
      <c r="G98" s="3" t="s">
        <v>22</v>
      </c>
      <c r="H98" s="11" t="s">
        <v>1333</v>
      </c>
      <c r="I98" s="10"/>
      <c r="J98" s="10">
        <v>3320373731</v>
      </c>
      <c r="K98" s="3" t="s">
        <v>333</v>
      </c>
      <c r="L98" s="10" t="str">
        <f t="shared" si="19"/>
        <v>PUERTO ESCONDIDO</v>
      </c>
      <c r="M98" s="10">
        <v>36</v>
      </c>
      <c r="N98" s="4" t="s">
        <v>287</v>
      </c>
      <c r="O98" s="10" t="s">
        <v>2849</v>
      </c>
      <c r="P98" s="3" t="s">
        <v>18</v>
      </c>
      <c r="Q98" s="10" t="str">
        <f t="shared" si="20"/>
        <v>CABECERA</v>
      </c>
      <c r="R98" s="10"/>
      <c r="S98" s="3"/>
      <c r="T98" s="27" t="str">
        <f t="shared" si="21"/>
        <v/>
      </c>
    </row>
    <row r="99" spans="1:20" ht="21.75" customHeight="1" x14ac:dyDescent="0.25">
      <c r="A99" s="3" t="s">
        <v>188</v>
      </c>
      <c r="B99" s="10" t="str">
        <f t="shared" si="17"/>
        <v>HERNANDEZ</v>
      </c>
      <c r="C99" s="3" t="s">
        <v>341</v>
      </c>
      <c r="D99" s="10" t="str">
        <f t="shared" si="18"/>
        <v>NUÑO</v>
      </c>
      <c r="E99" s="3" t="s">
        <v>342</v>
      </c>
      <c r="F99" s="10" t="str">
        <f t="shared" si="22"/>
        <v>MANUELA</v>
      </c>
      <c r="G99" s="3" t="s">
        <v>22</v>
      </c>
      <c r="H99" s="11" t="s">
        <v>1333</v>
      </c>
      <c r="I99" s="10"/>
      <c r="J99" s="10">
        <v>3320377731</v>
      </c>
      <c r="K99" s="4" t="s">
        <v>340</v>
      </c>
      <c r="L99" s="10" t="s">
        <v>2806</v>
      </c>
      <c r="M99" s="10">
        <v>27</v>
      </c>
      <c r="N99" s="4" t="s">
        <v>287</v>
      </c>
      <c r="O99" s="10" t="s">
        <v>2849</v>
      </c>
      <c r="P99" s="3" t="s">
        <v>18</v>
      </c>
      <c r="Q99" s="10" t="str">
        <f t="shared" si="20"/>
        <v>CABECERA</v>
      </c>
      <c r="R99" s="10"/>
      <c r="S99" s="3"/>
      <c r="T99" s="27" t="str">
        <f t="shared" si="21"/>
        <v/>
      </c>
    </row>
    <row r="100" spans="1:20" ht="21.75" customHeight="1" x14ac:dyDescent="0.25">
      <c r="A100" s="4" t="s">
        <v>71</v>
      </c>
      <c r="B100" s="10" t="s">
        <v>188</v>
      </c>
      <c r="C100" s="4" t="s">
        <v>241</v>
      </c>
      <c r="D100" s="10" t="str">
        <f t="shared" si="18"/>
        <v>GARCIA</v>
      </c>
      <c r="E100" s="4" t="s">
        <v>93</v>
      </c>
      <c r="F100" s="10" t="str">
        <f t="shared" si="22"/>
        <v>PATRICIA</v>
      </c>
      <c r="G100" s="4" t="s">
        <v>27</v>
      </c>
      <c r="H100" s="11" t="s">
        <v>1333</v>
      </c>
      <c r="I100" s="11">
        <v>40</v>
      </c>
      <c r="J100" s="11">
        <v>3326096053</v>
      </c>
      <c r="K100" s="4" t="s">
        <v>289</v>
      </c>
      <c r="L100" s="10" t="str">
        <f t="shared" ref="L100:L110" si="23">UPPER(K100)</f>
        <v xml:space="preserve">PUERTO GUAYMAS </v>
      </c>
      <c r="M100" s="11">
        <v>105</v>
      </c>
      <c r="N100" s="4" t="s">
        <v>287</v>
      </c>
      <c r="O100" s="10" t="s">
        <v>2849</v>
      </c>
      <c r="P100" s="3" t="s">
        <v>18</v>
      </c>
      <c r="Q100" s="10" t="str">
        <f t="shared" si="20"/>
        <v>CABECERA</v>
      </c>
      <c r="R100" s="11">
        <v>4</v>
      </c>
      <c r="S100" s="4" t="s">
        <v>29</v>
      </c>
      <c r="T100" s="27" t="str">
        <f t="shared" si="21"/>
        <v>MADRE SOLTERA</v>
      </c>
    </row>
    <row r="101" spans="1:20" ht="21.75" customHeight="1" x14ac:dyDescent="0.25">
      <c r="A101" s="6" t="s">
        <v>345</v>
      </c>
      <c r="B101" s="10" t="str">
        <f t="shared" ref="B101:B106" si="24">UPPER(A101)</f>
        <v xml:space="preserve">JASSO </v>
      </c>
      <c r="C101" s="3" t="s">
        <v>164</v>
      </c>
      <c r="D101" s="10" t="str">
        <f t="shared" si="18"/>
        <v>MALDONADO</v>
      </c>
      <c r="E101" s="4" t="s">
        <v>346</v>
      </c>
      <c r="F101" s="10" t="str">
        <f t="shared" si="22"/>
        <v xml:space="preserve">MERCEDES  </v>
      </c>
      <c r="G101" s="3"/>
      <c r="H101" s="11" t="s">
        <v>1333</v>
      </c>
      <c r="I101" s="11">
        <v>36</v>
      </c>
      <c r="J101" s="11">
        <v>3322269574</v>
      </c>
      <c r="K101" s="4" t="s">
        <v>289</v>
      </c>
      <c r="L101" s="10" t="str">
        <f t="shared" si="23"/>
        <v xml:space="preserve">PUERTO GUAYMAS </v>
      </c>
      <c r="M101" s="10" t="s">
        <v>1958</v>
      </c>
      <c r="N101" s="4" t="s">
        <v>287</v>
      </c>
      <c r="O101" s="10" t="s">
        <v>2849</v>
      </c>
      <c r="P101" s="3" t="s">
        <v>18</v>
      </c>
      <c r="Q101" s="10" t="str">
        <f t="shared" si="20"/>
        <v>CABECERA</v>
      </c>
      <c r="R101" s="10"/>
      <c r="S101" s="3"/>
      <c r="T101" s="27" t="str">
        <f t="shared" si="21"/>
        <v/>
      </c>
    </row>
    <row r="102" spans="1:20" ht="21.75" customHeight="1" x14ac:dyDescent="0.25">
      <c r="A102" s="7" t="s">
        <v>347</v>
      </c>
      <c r="B102" s="10" t="str">
        <f t="shared" si="24"/>
        <v>JAUREGUI</v>
      </c>
      <c r="C102" s="21" t="s">
        <v>348</v>
      </c>
      <c r="D102" s="10"/>
      <c r="E102" s="21" t="s">
        <v>349</v>
      </c>
      <c r="F102" s="10" t="s">
        <v>2041</v>
      </c>
      <c r="G102" s="26">
        <v>45</v>
      </c>
      <c r="H102" s="11" t="s">
        <v>1333</v>
      </c>
      <c r="I102" s="27">
        <v>45</v>
      </c>
      <c r="J102" s="27">
        <v>332518698</v>
      </c>
      <c r="K102" s="21" t="s">
        <v>350</v>
      </c>
      <c r="L102" s="10" t="str">
        <f t="shared" si="23"/>
        <v>PUERTO MANZANILLO</v>
      </c>
      <c r="M102" s="19">
        <v>103</v>
      </c>
      <c r="N102" s="4" t="s">
        <v>287</v>
      </c>
      <c r="O102" s="10" t="s">
        <v>2849</v>
      </c>
      <c r="P102" s="4" t="s">
        <v>18</v>
      </c>
      <c r="Q102" s="10" t="str">
        <f t="shared" si="20"/>
        <v>CABECERA</v>
      </c>
      <c r="R102" s="19"/>
      <c r="S102" s="30"/>
      <c r="T102" s="27" t="str">
        <f t="shared" si="21"/>
        <v/>
      </c>
    </row>
    <row r="103" spans="1:20" ht="21.75" customHeight="1" x14ac:dyDescent="0.25">
      <c r="A103" s="4" t="s">
        <v>351</v>
      </c>
      <c r="B103" s="10" t="str">
        <f t="shared" si="24"/>
        <v xml:space="preserve">JIMENEZ </v>
      </c>
      <c r="C103" s="4" t="s">
        <v>352</v>
      </c>
      <c r="D103" s="10" t="str">
        <f t="shared" ref="D103:D112" si="25">UPPER(C103)</f>
        <v>MIRANDA</v>
      </c>
      <c r="E103" s="4" t="s">
        <v>353</v>
      </c>
      <c r="F103" s="10" t="str">
        <f t="shared" ref="F103:F108" si="26">UPPER(E103)</f>
        <v>ANGELICA JUDITH</v>
      </c>
      <c r="G103" s="4" t="s">
        <v>27</v>
      </c>
      <c r="H103" s="11" t="s">
        <v>1333</v>
      </c>
      <c r="I103" s="11">
        <v>27</v>
      </c>
      <c r="J103" s="11">
        <v>3331840783</v>
      </c>
      <c r="K103" s="4" t="s">
        <v>310</v>
      </c>
      <c r="L103" s="10" t="str">
        <f t="shared" si="23"/>
        <v>PUERTO ACAPULCO</v>
      </c>
      <c r="M103" s="11">
        <v>501</v>
      </c>
      <c r="N103" s="4" t="s">
        <v>287</v>
      </c>
      <c r="O103" s="10" t="s">
        <v>2849</v>
      </c>
      <c r="P103" s="3" t="s">
        <v>18</v>
      </c>
      <c r="Q103" s="10" t="str">
        <f t="shared" si="20"/>
        <v>CABECERA</v>
      </c>
      <c r="R103" s="11">
        <v>3</v>
      </c>
      <c r="S103" s="4" t="s">
        <v>29</v>
      </c>
      <c r="T103" s="27" t="str">
        <f t="shared" si="21"/>
        <v>MADRE SOLTERA</v>
      </c>
    </row>
    <row r="104" spans="1:20" ht="21.75" customHeight="1" x14ac:dyDescent="0.25">
      <c r="A104" s="4" t="s">
        <v>354</v>
      </c>
      <c r="B104" s="10" t="str">
        <f t="shared" si="24"/>
        <v>LOMELI</v>
      </c>
      <c r="C104" s="4" t="s">
        <v>355</v>
      </c>
      <c r="D104" s="10" t="str">
        <f t="shared" si="25"/>
        <v>AGUAS</v>
      </c>
      <c r="E104" s="4" t="s">
        <v>356</v>
      </c>
      <c r="F104" s="10" t="str">
        <f t="shared" si="26"/>
        <v>YANET ALICIA</v>
      </c>
      <c r="G104" s="4" t="s">
        <v>27</v>
      </c>
      <c r="H104" s="11" t="s">
        <v>1333</v>
      </c>
      <c r="I104" s="11">
        <v>23</v>
      </c>
      <c r="J104" s="11">
        <v>3324532522</v>
      </c>
      <c r="K104" s="4" t="s">
        <v>357</v>
      </c>
      <c r="L104" s="10" t="str">
        <f t="shared" si="23"/>
        <v xml:space="preserve">PUERTO SALINAS CRUZ </v>
      </c>
      <c r="M104" s="11">
        <v>12</v>
      </c>
      <c r="N104" s="4" t="s">
        <v>287</v>
      </c>
      <c r="O104" s="10" t="s">
        <v>2849</v>
      </c>
      <c r="P104" s="3" t="s">
        <v>18</v>
      </c>
      <c r="Q104" s="10" t="str">
        <f t="shared" si="20"/>
        <v>CABECERA</v>
      </c>
      <c r="R104" s="11">
        <v>3</v>
      </c>
      <c r="S104" s="4" t="s">
        <v>29</v>
      </c>
      <c r="T104" s="27" t="str">
        <f t="shared" si="21"/>
        <v>MADRE SOLTERA</v>
      </c>
    </row>
    <row r="105" spans="1:20" ht="21.75" customHeight="1" x14ac:dyDescent="0.25">
      <c r="A105" s="3" t="s">
        <v>173</v>
      </c>
      <c r="B105" s="10" t="str">
        <f t="shared" si="24"/>
        <v>LOMELI</v>
      </c>
      <c r="C105" s="3" t="s">
        <v>358</v>
      </c>
      <c r="D105" s="10" t="str">
        <f t="shared" si="25"/>
        <v>IÑIGUEZ</v>
      </c>
      <c r="E105" s="3" t="s">
        <v>359</v>
      </c>
      <c r="F105" s="10" t="str">
        <f t="shared" si="26"/>
        <v>EFRAIN</v>
      </c>
      <c r="G105" s="3"/>
      <c r="H105" s="11" t="s">
        <v>1871</v>
      </c>
      <c r="I105" s="10"/>
      <c r="J105" s="10">
        <v>3326238142</v>
      </c>
      <c r="K105" s="3" t="s">
        <v>360</v>
      </c>
      <c r="L105" s="10" t="str">
        <f t="shared" si="23"/>
        <v>PRIVADA 3 CRUCES</v>
      </c>
      <c r="M105" s="10">
        <v>15</v>
      </c>
      <c r="N105" s="4" t="s">
        <v>287</v>
      </c>
      <c r="O105" s="10" t="s">
        <v>2849</v>
      </c>
      <c r="P105" s="4" t="s">
        <v>18</v>
      </c>
      <c r="Q105" s="10" t="str">
        <f t="shared" si="20"/>
        <v>CABECERA</v>
      </c>
      <c r="R105" s="10"/>
      <c r="S105" s="3"/>
      <c r="T105" s="27" t="str">
        <f t="shared" si="21"/>
        <v/>
      </c>
    </row>
    <row r="106" spans="1:20" ht="21.75" customHeight="1" x14ac:dyDescent="0.25">
      <c r="A106" s="4" t="s">
        <v>246</v>
      </c>
      <c r="B106" s="10" t="str">
        <f t="shared" si="24"/>
        <v>LÓPEZ</v>
      </c>
      <c r="C106" s="4" t="s">
        <v>361</v>
      </c>
      <c r="D106" s="10" t="str">
        <f t="shared" si="25"/>
        <v>TORRES</v>
      </c>
      <c r="E106" s="4" t="s">
        <v>362</v>
      </c>
      <c r="F106" s="10" t="str">
        <f t="shared" si="26"/>
        <v xml:space="preserve">MA GUADALUPE </v>
      </c>
      <c r="G106" s="4" t="s">
        <v>27</v>
      </c>
      <c r="H106" s="11" t="s">
        <v>1333</v>
      </c>
      <c r="I106" s="11">
        <v>47</v>
      </c>
      <c r="J106" s="11">
        <v>3324741297</v>
      </c>
      <c r="K106" s="4" t="s">
        <v>363</v>
      </c>
      <c r="L106" s="10" t="str">
        <f t="shared" si="23"/>
        <v>PUERTO ACAPULCO</v>
      </c>
      <c r="M106" s="11">
        <v>485</v>
      </c>
      <c r="N106" s="4" t="s">
        <v>287</v>
      </c>
      <c r="O106" s="10" t="s">
        <v>2849</v>
      </c>
      <c r="P106" s="3" t="s">
        <v>18</v>
      </c>
      <c r="Q106" s="10" t="str">
        <f t="shared" si="20"/>
        <v>CABECERA</v>
      </c>
      <c r="R106" s="11">
        <v>2</v>
      </c>
      <c r="S106" s="4" t="s">
        <v>66</v>
      </c>
      <c r="T106" s="27" t="str">
        <f t="shared" si="21"/>
        <v>VIUDA</v>
      </c>
    </row>
    <row r="107" spans="1:20" ht="21.75" customHeight="1" x14ac:dyDescent="0.25">
      <c r="A107" s="4" t="s">
        <v>81</v>
      </c>
      <c r="B107" s="10" t="s">
        <v>839</v>
      </c>
      <c r="C107" s="4" t="s">
        <v>365</v>
      </c>
      <c r="D107" s="10" t="str">
        <f t="shared" si="25"/>
        <v xml:space="preserve">FRANCO </v>
      </c>
      <c r="E107" s="4" t="s">
        <v>366</v>
      </c>
      <c r="F107" s="10" t="str">
        <f t="shared" si="26"/>
        <v xml:space="preserve">ARMANDO </v>
      </c>
      <c r="G107" s="4" t="s">
        <v>267</v>
      </c>
      <c r="H107" s="11" t="s">
        <v>1871</v>
      </c>
      <c r="I107" s="11">
        <v>51</v>
      </c>
      <c r="J107" s="11">
        <v>3334752816</v>
      </c>
      <c r="K107" s="4" t="s">
        <v>367</v>
      </c>
      <c r="L107" s="10" t="str">
        <f t="shared" si="23"/>
        <v xml:space="preserve">AGUASCALIENTES </v>
      </c>
      <c r="M107" s="11">
        <v>80</v>
      </c>
      <c r="N107" s="4" t="s">
        <v>287</v>
      </c>
      <c r="O107" s="10" t="s">
        <v>2849</v>
      </c>
      <c r="P107" s="3" t="s">
        <v>18</v>
      </c>
      <c r="Q107" s="10" t="str">
        <f t="shared" si="20"/>
        <v>CABECERA</v>
      </c>
      <c r="R107" s="11">
        <v>3</v>
      </c>
      <c r="S107" s="4" t="s">
        <v>89</v>
      </c>
      <c r="T107" s="27" t="str">
        <f t="shared" si="21"/>
        <v>DISCAPACITADO(A)</v>
      </c>
    </row>
    <row r="108" spans="1:20" ht="21.75" customHeight="1" x14ac:dyDescent="0.25">
      <c r="A108" s="4" t="s">
        <v>234</v>
      </c>
      <c r="B108" s="10" t="str">
        <f>UPPER(A108)</f>
        <v>MURGUIA</v>
      </c>
      <c r="C108" s="4" t="s">
        <v>371</v>
      </c>
      <c r="D108" s="10" t="str">
        <f t="shared" si="25"/>
        <v xml:space="preserve">SANDOVAL </v>
      </c>
      <c r="E108" s="4" t="s">
        <v>372</v>
      </c>
      <c r="F108" s="10" t="str">
        <f t="shared" si="26"/>
        <v>SUSANA</v>
      </c>
      <c r="G108" s="4" t="s">
        <v>27</v>
      </c>
      <c r="H108" s="11" t="s">
        <v>1333</v>
      </c>
      <c r="I108" s="11">
        <v>48</v>
      </c>
      <c r="J108" s="11">
        <v>3311218120</v>
      </c>
      <c r="K108" s="4" t="s">
        <v>296</v>
      </c>
      <c r="L108" s="10" t="str">
        <f t="shared" si="23"/>
        <v>PUERTO PEÑASCO</v>
      </c>
      <c r="M108" s="11">
        <v>61</v>
      </c>
      <c r="N108" s="4" t="s">
        <v>287</v>
      </c>
      <c r="O108" s="10" t="s">
        <v>2849</v>
      </c>
      <c r="P108" s="3" t="s">
        <v>18</v>
      </c>
      <c r="Q108" s="10" t="str">
        <f t="shared" si="20"/>
        <v>CABECERA</v>
      </c>
      <c r="R108" s="11">
        <v>5</v>
      </c>
      <c r="S108" s="4" t="s">
        <v>101</v>
      </c>
      <c r="T108" s="27" t="str">
        <f t="shared" si="21"/>
        <v>ENFERMO(A) CRONICO(A)</v>
      </c>
    </row>
    <row r="109" spans="1:20" ht="21.75" customHeight="1" x14ac:dyDescent="0.25">
      <c r="A109" s="39" t="s">
        <v>376</v>
      </c>
      <c r="B109" s="10" t="str">
        <f>UPPER(A109)</f>
        <v>NAVA</v>
      </c>
      <c r="C109" s="4" t="s">
        <v>377</v>
      </c>
      <c r="D109" s="10" t="str">
        <f t="shared" si="25"/>
        <v>DE LA O</v>
      </c>
      <c r="E109" s="4" t="s">
        <v>378</v>
      </c>
      <c r="F109" s="10" t="s">
        <v>432</v>
      </c>
      <c r="G109" s="4" t="s">
        <v>27</v>
      </c>
      <c r="H109" s="11" t="s">
        <v>1333</v>
      </c>
      <c r="I109" s="11">
        <v>21</v>
      </c>
      <c r="J109" s="11">
        <v>3339703997</v>
      </c>
      <c r="K109" s="4" t="s">
        <v>375</v>
      </c>
      <c r="L109" s="10" t="str">
        <f t="shared" si="23"/>
        <v>PUERTO VALLARTA</v>
      </c>
      <c r="M109" s="11">
        <v>61</v>
      </c>
      <c r="N109" s="4" t="s">
        <v>287</v>
      </c>
      <c r="O109" s="10" t="s">
        <v>2849</v>
      </c>
      <c r="P109" s="3" t="s">
        <v>18</v>
      </c>
      <c r="Q109" s="10" t="str">
        <f t="shared" ref="Q109:Q130" si="27">UPPER(P109)</f>
        <v>CABECERA</v>
      </c>
      <c r="R109" s="11">
        <v>5</v>
      </c>
      <c r="S109" s="4" t="s">
        <v>53</v>
      </c>
      <c r="T109" s="27" t="str">
        <f t="shared" ref="T109:T130" si="28">UPPER(S109)</f>
        <v>ADULTO MAYOR</v>
      </c>
    </row>
    <row r="110" spans="1:20" ht="21.75" customHeight="1" x14ac:dyDescent="0.25">
      <c r="A110" s="4" t="s">
        <v>68</v>
      </c>
      <c r="B110" s="10" t="str">
        <f>UPPER(A110)</f>
        <v>NUÑO</v>
      </c>
      <c r="C110" s="4" t="s">
        <v>379</v>
      </c>
      <c r="D110" s="10" t="str">
        <f t="shared" si="25"/>
        <v>VARGAS</v>
      </c>
      <c r="E110" s="4" t="s">
        <v>380</v>
      </c>
      <c r="F110" s="10" t="str">
        <f t="shared" ref="F110:F130" si="29">UPPER(E110)</f>
        <v>BLANCA ROSA</v>
      </c>
      <c r="G110" s="4" t="s">
        <v>27</v>
      </c>
      <c r="H110" s="11" t="s">
        <v>1333</v>
      </c>
      <c r="I110" s="11">
        <v>40</v>
      </c>
      <c r="J110" s="11">
        <v>3318890904</v>
      </c>
      <c r="K110" s="4" t="s">
        <v>381</v>
      </c>
      <c r="L110" s="10" t="str">
        <f t="shared" si="23"/>
        <v xml:space="preserve">PUERTO ESCONDIDO </v>
      </c>
      <c r="M110" s="11">
        <v>34</v>
      </c>
      <c r="N110" s="4" t="s">
        <v>287</v>
      </c>
      <c r="O110" s="10" t="s">
        <v>2849</v>
      </c>
      <c r="P110" s="3" t="s">
        <v>18</v>
      </c>
      <c r="Q110" s="10" t="str">
        <f t="shared" si="27"/>
        <v>CABECERA</v>
      </c>
      <c r="R110" s="11">
        <v>4</v>
      </c>
      <c r="S110" s="4" t="s">
        <v>29</v>
      </c>
      <c r="T110" s="27" t="str">
        <f t="shared" si="28"/>
        <v>MADRE SOLTERA</v>
      </c>
    </row>
    <row r="111" spans="1:20" ht="21.75" customHeight="1" x14ac:dyDescent="0.25">
      <c r="A111" s="4" t="s">
        <v>68</v>
      </c>
      <c r="B111" s="10" t="str">
        <f>UPPER(A111)</f>
        <v>NUÑO</v>
      </c>
      <c r="C111" s="4" t="s">
        <v>382</v>
      </c>
      <c r="D111" s="10" t="str">
        <f t="shared" si="25"/>
        <v>GALVEZ</v>
      </c>
      <c r="E111" s="4" t="s">
        <v>383</v>
      </c>
      <c r="F111" s="10" t="str">
        <f t="shared" si="29"/>
        <v>JOSE JUAN MANUEL</v>
      </c>
      <c r="G111" s="4" t="s">
        <v>267</v>
      </c>
      <c r="H111" s="11" t="s">
        <v>1871</v>
      </c>
      <c r="I111" s="11">
        <v>38</v>
      </c>
      <c r="J111" s="11">
        <v>3331959506</v>
      </c>
      <c r="K111" s="4" t="s">
        <v>340</v>
      </c>
      <c r="L111" s="10" t="s">
        <v>2806</v>
      </c>
      <c r="M111" s="11" t="s">
        <v>1959</v>
      </c>
      <c r="N111" s="4" t="s">
        <v>287</v>
      </c>
      <c r="O111" s="10" t="s">
        <v>2849</v>
      </c>
      <c r="P111" s="3" t="s">
        <v>18</v>
      </c>
      <c r="Q111" s="10" t="str">
        <f t="shared" si="27"/>
        <v>CABECERA</v>
      </c>
      <c r="R111" s="11">
        <v>4</v>
      </c>
      <c r="S111" s="4" t="s">
        <v>53</v>
      </c>
      <c r="T111" s="27" t="str">
        <f t="shared" si="28"/>
        <v>ADULTO MAYOR</v>
      </c>
    </row>
    <row r="112" spans="1:20" ht="21.75" customHeight="1" x14ac:dyDescent="0.25">
      <c r="A112" s="3" t="s">
        <v>341</v>
      </c>
      <c r="B112" s="10" t="str">
        <f>UPPER(A112)</f>
        <v>NUÑO</v>
      </c>
      <c r="C112" s="3" t="s">
        <v>384</v>
      </c>
      <c r="D112" s="10" t="str">
        <f t="shared" si="25"/>
        <v>JIMENEZ</v>
      </c>
      <c r="E112" s="3" t="s">
        <v>385</v>
      </c>
      <c r="F112" s="10" t="str">
        <f t="shared" si="29"/>
        <v>ROSALBA</v>
      </c>
      <c r="G112" s="3"/>
      <c r="H112" s="11" t="s">
        <v>1333</v>
      </c>
      <c r="I112" s="10"/>
      <c r="J112" s="10">
        <v>3339468305</v>
      </c>
      <c r="K112" s="4" t="s">
        <v>329</v>
      </c>
      <c r="L112" s="10" t="str">
        <f t="shared" ref="L112:L124" si="30">UPPER(K112)</f>
        <v xml:space="preserve">PUERTO MANZANILLO </v>
      </c>
      <c r="M112" s="10">
        <v>111</v>
      </c>
      <c r="N112" s="4" t="s">
        <v>287</v>
      </c>
      <c r="O112" s="10" t="s">
        <v>2849</v>
      </c>
      <c r="P112" s="4" t="s">
        <v>18</v>
      </c>
      <c r="Q112" s="10" t="str">
        <f t="shared" si="27"/>
        <v>CABECERA</v>
      </c>
      <c r="R112" s="10"/>
      <c r="S112" s="3"/>
      <c r="T112" s="27" t="str">
        <f t="shared" si="28"/>
        <v/>
      </c>
    </row>
    <row r="113" spans="1:20" ht="21.75" customHeight="1" x14ac:dyDescent="0.25">
      <c r="A113" s="3" t="s">
        <v>201</v>
      </c>
      <c r="B113" s="10" t="s">
        <v>2427</v>
      </c>
      <c r="C113" s="3"/>
      <c r="D113" s="10"/>
      <c r="E113" s="3" t="s">
        <v>96</v>
      </c>
      <c r="F113" s="10" t="str">
        <f t="shared" si="29"/>
        <v xml:space="preserve">JUANA </v>
      </c>
      <c r="G113" s="3" t="s">
        <v>22</v>
      </c>
      <c r="H113" s="11" t="s">
        <v>1333</v>
      </c>
      <c r="I113" s="10"/>
      <c r="J113" s="10">
        <v>3339468305</v>
      </c>
      <c r="K113" s="4" t="s">
        <v>375</v>
      </c>
      <c r="L113" s="10" t="str">
        <f t="shared" si="30"/>
        <v>PUERTO VALLARTA</v>
      </c>
      <c r="M113" s="10">
        <v>1</v>
      </c>
      <c r="N113" s="4" t="s">
        <v>287</v>
      </c>
      <c r="O113" s="10" t="s">
        <v>2849</v>
      </c>
      <c r="P113" s="3" t="s">
        <v>18</v>
      </c>
      <c r="Q113" s="10" t="str">
        <f t="shared" si="27"/>
        <v>CABECERA</v>
      </c>
      <c r="R113" s="10">
        <v>2</v>
      </c>
      <c r="S113" s="3"/>
      <c r="T113" s="27" t="str">
        <f t="shared" si="28"/>
        <v/>
      </c>
    </row>
    <row r="114" spans="1:20" ht="21.75" customHeight="1" x14ac:dyDescent="0.25">
      <c r="A114" s="3" t="s">
        <v>387</v>
      </c>
      <c r="B114" s="10" t="str">
        <f t="shared" ref="B114:B123" si="31">UPPER(A114)</f>
        <v>OLIVARES</v>
      </c>
      <c r="C114" s="3" t="s">
        <v>388</v>
      </c>
      <c r="D114" s="10" t="str">
        <f t="shared" ref="D114:D123" si="32">UPPER(C114)</f>
        <v>ALVIZO</v>
      </c>
      <c r="E114" s="3" t="s">
        <v>389</v>
      </c>
      <c r="F114" s="10" t="str">
        <f t="shared" si="29"/>
        <v>ANA MARIA</v>
      </c>
      <c r="G114" s="3" t="s">
        <v>33</v>
      </c>
      <c r="H114" s="11" t="s">
        <v>1333</v>
      </c>
      <c r="I114" s="10"/>
      <c r="J114" s="10">
        <v>3731032482</v>
      </c>
      <c r="K114" s="4" t="s">
        <v>289</v>
      </c>
      <c r="L114" s="10" t="str">
        <f t="shared" si="30"/>
        <v xml:space="preserve">PUERTO GUAYMAS </v>
      </c>
      <c r="M114" s="10">
        <v>67</v>
      </c>
      <c r="N114" s="4" t="s">
        <v>287</v>
      </c>
      <c r="O114" s="10" t="s">
        <v>2849</v>
      </c>
      <c r="P114" s="3" t="s">
        <v>18</v>
      </c>
      <c r="Q114" s="10" t="str">
        <f t="shared" si="27"/>
        <v>CABECERA</v>
      </c>
      <c r="R114" s="10"/>
      <c r="S114" s="3"/>
      <c r="T114" s="27" t="str">
        <f t="shared" si="28"/>
        <v/>
      </c>
    </row>
    <row r="115" spans="1:20" ht="21.75" customHeight="1" x14ac:dyDescent="0.25">
      <c r="A115" s="4" t="s">
        <v>84</v>
      </c>
      <c r="B115" s="10" t="str">
        <f t="shared" si="31"/>
        <v>OROZCO</v>
      </c>
      <c r="C115" s="4" t="s">
        <v>390</v>
      </c>
      <c r="D115" s="10" t="str">
        <f t="shared" si="32"/>
        <v>NUŇO</v>
      </c>
      <c r="E115" s="4" t="s">
        <v>391</v>
      </c>
      <c r="F115" s="10" t="str">
        <f t="shared" si="29"/>
        <v>ROSARIO</v>
      </c>
      <c r="G115" s="4" t="s">
        <v>27</v>
      </c>
      <c r="H115" s="11" t="s">
        <v>1333</v>
      </c>
      <c r="I115" s="11">
        <v>35</v>
      </c>
      <c r="J115" s="11">
        <v>3324745272</v>
      </c>
      <c r="K115" s="4" t="s">
        <v>329</v>
      </c>
      <c r="L115" s="10" t="str">
        <f t="shared" si="30"/>
        <v xml:space="preserve">PUERTO MANZANILLO </v>
      </c>
      <c r="M115" s="11" t="s">
        <v>1960</v>
      </c>
      <c r="N115" s="4" t="s">
        <v>287</v>
      </c>
      <c r="O115" s="10" t="s">
        <v>2849</v>
      </c>
      <c r="P115" s="3" t="s">
        <v>18</v>
      </c>
      <c r="Q115" s="10" t="str">
        <f t="shared" si="27"/>
        <v>CABECERA</v>
      </c>
      <c r="R115" s="11">
        <v>4</v>
      </c>
      <c r="S115" s="4" t="s">
        <v>29</v>
      </c>
      <c r="T115" s="27" t="str">
        <f t="shared" si="28"/>
        <v>MADRE SOLTERA</v>
      </c>
    </row>
    <row r="116" spans="1:20" ht="21.75" customHeight="1" x14ac:dyDescent="0.25">
      <c r="A116" s="4" t="s">
        <v>84</v>
      </c>
      <c r="B116" s="10" t="str">
        <f t="shared" si="31"/>
        <v>OROZCO</v>
      </c>
      <c r="C116" s="4" t="s">
        <v>25</v>
      </c>
      <c r="D116" s="10" t="str">
        <f t="shared" si="32"/>
        <v>BECERRA</v>
      </c>
      <c r="E116" s="4" t="s">
        <v>392</v>
      </c>
      <c r="F116" s="10" t="str">
        <f t="shared" si="29"/>
        <v xml:space="preserve">MARÍA DE LOS ÁNGELES </v>
      </c>
      <c r="G116" s="4" t="s">
        <v>27</v>
      </c>
      <c r="H116" s="11" t="s">
        <v>1333</v>
      </c>
      <c r="I116" s="11">
        <v>37</v>
      </c>
      <c r="J116" s="11">
        <v>3322157035</v>
      </c>
      <c r="K116" s="4" t="s">
        <v>289</v>
      </c>
      <c r="L116" s="10" t="str">
        <f t="shared" si="30"/>
        <v xml:space="preserve">PUERTO GUAYMAS </v>
      </c>
      <c r="M116" s="11">
        <v>37</v>
      </c>
      <c r="N116" s="4" t="s">
        <v>287</v>
      </c>
      <c r="O116" s="10" t="s">
        <v>2849</v>
      </c>
      <c r="P116" s="3" t="s">
        <v>18</v>
      </c>
      <c r="Q116" s="10" t="str">
        <f t="shared" si="27"/>
        <v>CABECERA</v>
      </c>
      <c r="R116" s="11">
        <v>5</v>
      </c>
      <c r="S116" s="4" t="s">
        <v>29</v>
      </c>
      <c r="T116" s="27" t="str">
        <f t="shared" si="28"/>
        <v>MADRE SOLTERA</v>
      </c>
    </row>
    <row r="117" spans="1:20" ht="21.75" customHeight="1" x14ac:dyDescent="0.25">
      <c r="A117" s="4" t="s">
        <v>393</v>
      </c>
      <c r="B117" s="10" t="str">
        <f t="shared" si="31"/>
        <v>PADILLA</v>
      </c>
      <c r="C117" s="4" t="s">
        <v>55</v>
      </c>
      <c r="D117" s="10" t="str">
        <f t="shared" si="32"/>
        <v>RAMOS</v>
      </c>
      <c r="E117" s="4" t="s">
        <v>394</v>
      </c>
      <c r="F117" s="10" t="str">
        <f t="shared" si="29"/>
        <v xml:space="preserve">J.JESUS  </v>
      </c>
      <c r="G117" s="4" t="s">
        <v>267</v>
      </c>
      <c r="H117" s="11" t="s">
        <v>1871</v>
      </c>
      <c r="I117" s="11">
        <v>63</v>
      </c>
      <c r="J117" s="11">
        <v>3331425094</v>
      </c>
      <c r="K117" s="4" t="s">
        <v>395</v>
      </c>
      <c r="L117" s="10" t="str">
        <f t="shared" si="30"/>
        <v>MANZANILLO</v>
      </c>
      <c r="M117" s="11">
        <v>99</v>
      </c>
      <c r="N117" s="4" t="s">
        <v>287</v>
      </c>
      <c r="O117" s="10" t="s">
        <v>2849</v>
      </c>
      <c r="P117" s="3" t="s">
        <v>18</v>
      </c>
      <c r="Q117" s="10" t="str">
        <f t="shared" si="27"/>
        <v>CABECERA</v>
      </c>
      <c r="R117" s="11">
        <v>4</v>
      </c>
      <c r="S117" s="4" t="s">
        <v>53</v>
      </c>
      <c r="T117" s="27" t="str">
        <f t="shared" si="28"/>
        <v>ADULTO MAYOR</v>
      </c>
    </row>
    <row r="118" spans="1:20" ht="21.75" customHeight="1" x14ac:dyDescent="0.25">
      <c r="A118" s="3" t="s">
        <v>46</v>
      </c>
      <c r="B118" s="10" t="str">
        <f t="shared" si="31"/>
        <v>PEREZ</v>
      </c>
      <c r="C118" s="3" t="s">
        <v>396</v>
      </c>
      <c r="D118" s="10" t="str">
        <f t="shared" si="32"/>
        <v xml:space="preserve">CASTELLANOS </v>
      </c>
      <c r="E118" s="3" t="s">
        <v>397</v>
      </c>
      <c r="F118" s="10" t="str">
        <f t="shared" si="29"/>
        <v xml:space="preserve">ALMA LILIANA </v>
      </c>
      <c r="G118" s="3" t="s">
        <v>22</v>
      </c>
      <c r="H118" s="11" t="s">
        <v>1333</v>
      </c>
      <c r="I118" s="10"/>
      <c r="J118" s="10">
        <v>3310977922</v>
      </c>
      <c r="K118" s="3" t="s">
        <v>333</v>
      </c>
      <c r="L118" s="10" t="str">
        <f t="shared" si="30"/>
        <v>PUERTO ESCONDIDO</v>
      </c>
      <c r="M118" s="10">
        <v>67</v>
      </c>
      <c r="N118" s="4" t="s">
        <v>287</v>
      </c>
      <c r="O118" s="10" t="s">
        <v>2849</v>
      </c>
      <c r="P118" s="3" t="s">
        <v>18</v>
      </c>
      <c r="Q118" s="10" t="str">
        <f t="shared" si="27"/>
        <v>CABECERA</v>
      </c>
      <c r="R118" s="10"/>
      <c r="S118" s="3"/>
      <c r="T118" s="27" t="str">
        <f t="shared" si="28"/>
        <v/>
      </c>
    </row>
    <row r="119" spans="1:20" ht="21.75" customHeight="1" x14ac:dyDescent="0.25">
      <c r="A119" s="6" t="s">
        <v>157</v>
      </c>
      <c r="B119" s="10" t="str">
        <f t="shared" si="31"/>
        <v>PEREZ</v>
      </c>
      <c r="C119" s="3"/>
      <c r="D119" s="10" t="str">
        <f t="shared" si="32"/>
        <v/>
      </c>
      <c r="E119" s="4" t="s">
        <v>398</v>
      </c>
      <c r="F119" s="10" t="str">
        <f t="shared" si="29"/>
        <v>MARIA DEL CARMEN</v>
      </c>
      <c r="G119" s="3"/>
      <c r="H119" s="11" t="s">
        <v>1333</v>
      </c>
      <c r="I119" s="11">
        <v>64</v>
      </c>
      <c r="J119" s="11">
        <v>3310628538</v>
      </c>
      <c r="K119" s="4" t="s">
        <v>399</v>
      </c>
      <c r="L119" s="10" t="str">
        <f t="shared" si="30"/>
        <v xml:space="preserve">BAJA CALIFORNIA SUR </v>
      </c>
      <c r="M119" s="10">
        <v>22</v>
      </c>
      <c r="N119" s="4" t="s">
        <v>287</v>
      </c>
      <c r="O119" s="10" t="s">
        <v>2849</v>
      </c>
      <c r="P119" s="3" t="s">
        <v>18</v>
      </c>
      <c r="Q119" s="10" t="str">
        <f t="shared" si="27"/>
        <v>CABECERA</v>
      </c>
      <c r="R119" s="10"/>
      <c r="S119" s="3"/>
      <c r="T119" s="27" t="str">
        <f t="shared" si="28"/>
        <v/>
      </c>
    </row>
    <row r="120" spans="1:20" ht="21.75" customHeight="1" x14ac:dyDescent="0.25">
      <c r="A120" s="6" t="s">
        <v>401</v>
      </c>
      <c r="B120" s="10" t="str">
        <f t="shared" si="31"/>
        <v>RIVERA</v>
      </c>
      <c r="C120" s="6" t="s">
        <v>402</v>
      </c>
      <c r="D120" s="10" t="str">
        <f t="shared" si="32"/>
        <v>HERNANDEZ</v>
      </c>
      <c r="E120" s="4" t="s">
        <v>403</v>
      </c>
      <c r="F120" s="10" t="str">
        <f t="shared" si="29"/>
        <v>SOLEDAD</v>
      </c>
      <c r="G120" s="3"/>
      <c r="H120" s="11" t="s">
        <v>1333</v>
      </c>
      <c r="I120" s="11">
        <v>32</v>
      </c>
      <c r="J120" s="11">
        <v>3320533207</v>
      </c>
      <c r="K120" s="4" t="s">
        <v>357</v>
      </c>
      <c r="L120" s="10" t="str">
        <f t="shared" si="30"/>
        <v xml:space="preserve">PUERTO SALINAS CRUZ </v>
      </c>
      <c r="M120" s="10">
        <v>18</v>
      </c>
      <c r="N120" s="4" t="s">
        <v>287</v>
      </c>
      <c r="O120" s="10" t="s">
        <v>2849</v>
      </c>
      <c r="P120" s="3" t="s">
        <v>18</v>
      </c>
      <c r="Q120" s="10" t="str">
        <f t="shared" si="27"/>
        <v>CABECERA</v>
      </c>
      <c r="R120" s="10"/>
      <c r="S120" s="3"/>
      <c r="T120" s="27" t="str">
        <f t="shared" si="28"/>
        <v/>
      </c>
    </row>
    <row r="121" spans="1:20" ht="21.75" customHeight="1" x14ac:dyDescent="0.25">
      <c r="A121" s="3" t="s">
        <v>404</v>
      </c>
      <c r="B121" s="10" t="str">
        <f t="shared" si="31"/>
        <v xml:space="preserve">RIVERA </v>
      </c>
      <c r="C121" s="3" t="s">
        <v>405</v>
      </c>
      <c r="D121" s="10" t="str">
        <f t="shared" si="32"/>
        <v>JAUREGUI</v>
      </c>
      <c r="E121" s="3" t="s">
        <v>406</v>
      </c>
      <c r="F121" s="10" t="str">
        <f t="shared" si="29"/>
        <v xml:space="preserve">VIVIANA IMELDA </v>
      </c>
      <c r="G121" s="3" t="s">
        <v>22</v>
      </c>
      <c r="H121" s="11" t="s">
        <v>1333</v>
      </c>
      <c r="I121" s="10"/>
      <c r="J121" s="10">
        <v>3325761869</v>
      </c>
      <c r="K121" s="4" t="s">
        <v>329</v>
      </c>
      <c r="L121" s="10" t="str">
        <f t="shared" si="30"/>
        <v xml:space="preserve">PUERTO MANZANILLO </v>
      </c>
      <c r="M121" s="10">
        <v>103</v>
      </c>
      <c r="N121" s="4" t="s">
        <v>287</v>
      </c>
      <c r="O121" s="10" t="s">
        <v>2849</v>
      </c>
      <c r="P121" s="3" t="s">
        <v>18</v>
      </c>
      <c r="Q121" s="10" t="str">
        <f t="shared" si="27"/>
        <v>CABECERA</v>
      </c>
      <c r="R121" s="10"/>
      <c r="S121" s="3"/>
      <c r="T121" s="27" t="str">
        <f t="shared" si="28"/>
        <v/>
      </c>
    </row>
    <row r="122" spans="1:20" ht="21.75" customHeight="1" x14ac:dyDescent="0.25">
      <c r="A122" s="4" t="s">
        <v>127</v>
      </c>
      <c r="B122" s="10" t="str">
        <f t="shared" si="31"/>
        <v>RODRIGUEZ</v>
      </c>
      <c r="C122" s="4" t="s">
        <v>286</v>
      </c>
      <c r="D122" s="10" t="str">
        <f t="shared" si="32"/>
        <v>AGUILAR</v>
      </c>
      <c r="E122" s="4" t="s">
        <v>407</v>
      </c>
      <c r="F122" s="10" t="str">
        <f t="shared" si="29"/>
        <v>MARIA DE JESUS</v>
      </c>
      <c r="G122" s="4" t="s">
        <v>27</v>
      </c>
      <c r="H122" s="11" t="s">
        <v>1333</v>
      </c>
      <c r="I122" s="11">
        <v>30</v>
      </c>
      <c r="J122" s="11">
        <v>3322147993</v>
      </c>
      <c r="K122" s="4" t="s">
        <v>357</v>
      </c>
      <c r="L122" s="10" t="str">
        <f t="shared" si="30"/>
        <v xml:space="preserve">PUERTO SALINAS CRUZ </v>
      </c>
      <c r="M122" s="11">
        <v>1</v>
      </c>
      <c r="N122" s="4" t="s">
        <v>287</v>
      </c>
      <c r="O122" s="10" t="s">
        <v>2849</v>
      </c>
      <c r="P122" s="3" t="s">
        <v>18</v>
      </c>
      <c r="Q122" s="10" t="str">
        <f t="shared" si="27"/>
        <v>CABECERA</v>
      </c>
      <c r="R122" s="11">
        <v>4</v>
      </c>
      <c r="S122" s="4" t="s">
        <v>101</v>
      </c>
      <c r="T122" s="27" t="str">
        <f t="shared" si="28"/>
        <v>ENFERMO(A) CRONICO(A)</v>
      </c>
    </row>
    <row r="123" spans="1:20" ht="21.75" customHeight="1" x14ac:dyDescent="0.25">
      <c r="A123" s="3" t="s">
        <v>213</v>
      </c>
      <c r="B123" s="10" t="str">
        <f t="shared" si="31"/>
        <v xml:space="preserve">RODRIGUEZ </v>
      </c>
      <c r="C123" s="3" t="s">
        <v>409</v>
      </c>
      <c r="D123" s="10" t="str">
        <f t="shared" si="32"/>
        <v xml:space="preserve">PARRA </v>
      </c>
      <c r="E123" s="3" t="s">
        <v>410</v>
      </c>
      <c r="F123" s="10" t="str">
        <f t="shared" si="29"/>
        <v xml:space="preserve">JULIA </v>
      </c>
      <c r="G123" s="3" t="s">
        <v>22</v>
      </c>
      <c r="H123" s="11" t="s">
        <v>1333</v>
      </c>
      <c r="I123" s="10"/>
      <c r="J123" s="10"/>
      <c r="K123" s="3" t="s">
        <v>34</v>
      </c>
      <c r="L123" s="10" t="str">
        <f t="shared" si="30"/>
        <v>RIO BRAVO</v>
      </c>
      <c r="M123" s="10">
        <v>18</v>
      </c>
      <c r="N123" s="4" t="s">
        <v>287</v>
      </c>
      <c r="O123" s="10" t="s">
        <v>2849</v>
      </c>
      <c r="P123" s="3" t="s">
        <v>18</v>
      </c>
      <c r="Q123" s="10" t="str">
        <f t="shared" si="27"/>
        <v>CABECERA</v>
      </c>
      <c r="R123" s="10"/>
      <c r="S123" s="3"/>
      <c r="T123" s="27" t="str">
        <f t="shared" si="28"/>
        <v/>
      </c>
    </row>
    <row r="124" spans="1:20" ht="21.75" customHeight="1" x14ac:dyDescent="0.25">
      <c r="A124" s="4" t="s">
        <v>411</v>
      </c>
      <c r="B124" s="10" t="s">
        <v>94</v>
      </c>
      <c r="C124" s="4" t="s">
        <v>412</v>
      </c>
      <c r="D124" s="10" t="s">
        <v>384</v>
      </c>
      <c r="E124" s="4" t="s">
        <v>413</v>
      </c>
      <c r="F124" s="10" t="str">
        <f t="shared" si="29"/>
        <v xml:space="preserve">BAUDELIA </v>
      </c>
      <c r="G124" s="4" t="s">
        <v>27</v>
      </c>
      <c r="H124" s="11" t="s">
        <v>1333</v>
      </c>
      <c r="I124" s="11">
        <v>51</v>
      </c>
      <c r="J124" s="11">
        <v>3329778357</v>
      </c>
      <c r="K124" s="4" t="s">
        <v>289</v>
      </c>
      <c r="L124" s="10" t="str">
        <f t="shared" si="30"/>
        <v xml:space="preserve">PUERTO GUAYMAS </v>
      </c>
      <c r="M124" s="11">
        <v>23</v>
      </c>
      <c r="N124" s="4" t="s">
        <v>287</v>
      </c>
      <c r="O124" s="10" t="s">
        <v>2849</v>
      </c>
      <c r="P124" s="3" t="s">
        <v>18</v>
      </c>
      <c r="Q124" s="10" t="str">
        <f t="shared" si="27"/>
        <v>CABECERA</v>
      </c>
      <c r="R124" s="11">
        <v>5</v>
      </c>
      <c r="S124" s="4" t="s">
        <v>101</v>
      </c>
      <c r="T124" s="27" t="str">
        <f t="shared" si="28"/>
        <v>ENFERMO(A) CRONICO(A)</v>
      </c>
    </row>
    <row r="125" spans="1:20" ht="21.75" customHeight="1" x14ac:dyDescent="0.25">
      <c r="A125" s="5" t="s">
        <v>415</v>
      </c>
      <c r="B125" s="10" t="str">
        <f t="shared" ref="B125:B130" si="33">UPPER(A125)</f>
        <v xml:space="preserve">SANTOS </v>
      </c>
      <c r="C125" s="26" t="s">
        <v>20</v>
      </c>
      <c r="D125" s="10" t="str">
        <f t="shared" ref="D125:D130" si="34">UPPER(C125)</f>
        <v>GUTIERREZ</v>
      </c>
      <c r="E125" s="26" t="s">
        <v>416</v>
      </c>
      <c r="F125" s="10" t="str">
        <f t="shared" si="29"/>
        <v>MARIA</v>
      </c>
      <c r="G125" s="26" t="s">
        <v>33</v>
      </c>
      <c r="H125" s="11" t="s">
        <v>1333</v>
      </c>
      <c r="I125" s="19">
        <v>58</v>
      </c>
      <c r="J125" s="19">
        <v>3311825187</v>
      </c>
      <c r="K125" s="26" t="s">
        <v>417</v>
      </c>
      <c r="L125" s="10" t="s">
        <v>2395</v>
      </c>
      <c r="M125" s="27">
        <v>35</v>
      </c>
      <c r="N125" s="4" t="s">
        <v>287</v>
      </c>
      <c r="O125" s="10" t="s">
        <v>2849</v>
      </c>
      <c r="P125" s="4" t="s">
        <v>18</v>
      </c>
      <c r="Q125" s="10" t="str">
        <f t="shared" si="27"/>
        <v>CABECERA</v>
      </c>
      <c r="R125" s="19"/>
      <c r="S125" s="30"/>
      <c r="T125" s="27" t="str">
        <f t="shared" si="28"/>
        <v/>
      </c>
    </row>
    <row r="126" spans="1:20" ht="21.75" customHeight="1" x14ac:dyDescent="0.25">
      <c r="A126" s="3" t="s">
        <v>418</v>
      </c>
      <c r="B126" s="10" t="str">
        <f t="shared" si="33"/>
        <v>SOLIS</v>
      </c>
      <c r="C126" s="3" t="s">
        <v>223</v>
      </c>
      <c r="D126" s="10" t="str">
        <f t="shared" si="34"/>
        <v>VAZQUEZ</v>
      </c>
      <c r="E126" s="3" t="s">
        <v>419</v>
      </c>
      <c r="F126" s="10" t="str">
        <f t="shared" si="29"/>
        <v>IMELDA</v>
      </c>
      <c r="G126" s="3" t="s">
        <v>22</v>
      </c>
      <c r="H126" s="11" t="s">
        <v>1333</v>
      </c>
      <c r="I126" s="10"/>
      <c r="J126" s="10">
        <v>3323678496</v>
      </c>
      <c r="K126" s="3" t="s">
        <v>420</v>
      </c>
      <c r="L126" s="10" t="str">
        <f>UPPER(K126)</f>
        <v xml:space="preserve">AGUASCALIENTES </v>
      </c>
      <c r="M126" s="10">
        <v>17</v>
      </c>
      <c r="N126" s="4" t="s">
        <v>287</v>
      </c>
      <c r="O126" s="10" t="s">
        <v>2849</v>
      </c>
      <c r="P126" s="3" t="s">
        <v>18</v>
      </c>
      <c r="Q126" s="10" t="str">
        <f t="shared" si="27"/>
        <v>CABECERA</v>
      </c>
      <c r="R126" s="10"/>
      <c r="S126" s="3"/>
      <c r="T126" s="27" t="str">
        <f t="shared" si="28"/>
        <v/>
      </c>
    </row>
    <row r="127" spans="1:20" ht="21.75" customHeight="1" x14ac:dyDescent="0.25">
      <c r="A127" s="3" t="s">
        <v>421</v>
      </c>
      <c r="B127" s="10" t="str">
        <f t="shared" si="33"/>
        <v xml:space="preserve">TAPIA </v>
      </c>
      <c r="C127" s="3" t="s">
        <v>422</v>
      </c>
      <c r="D127" s="10" t="str">
        <f t="shared" si="34"/>
        <v>PULIDO</v>
      </c>
      <c r="E127" s="3" t="s">
        <v>423</v>
      </c>
      <c r="F127" s="10" t="str">
        <f t="shared" si="29"/>
        <v xml:space="preserve">MARIA ANGELICA </v>
      </c>
      <c r="G127" s="3" t="s">
        <v>22</v>
      </c>
      <c r="H127" s="11" t="s">
        <v>1333</v>
      </c>
      <c r="I127" s="10"/>
      <c r="J127" s="10">
        <v>3324815092</v>
      </c>
      <c r="K127" s="4" t="s">
        <v>340</v>
      </c>
      <c r="L127" s="10" t="s">
        <v>2806</v>
      </c>
      <c r="M127" s="10">
        <v>110</v>
      </c>
      <c r="N127" s="4" t="s">
        <v>287</v>
      </c>
      <c r="O127" s="10" t="s">
        <v>2849</v>
      </c>
      <c r="P127" s="3" t="s">
        <v>18</v>
      </c>
      <c r="Q127" s="10" t="str">
        <f t="shared" si="27"/>
        <v>CABECERA</v>
      </c>
      <c r="R127" s="10"/>
      <c r="S127" s="3"/>
      <c r="T127" s="27" t="str">
        <f t="shared" si="28"/>
        <v/>
      </c>
    </row>
    <row r="128" spans="1:20" ht="21.75" customHeight="1" x14ac:dyDescent="0.25">
      <c r="A128" s="3" t="s">
        <v>424</v>
      </c>
      <c r="B128" s="10" t="str">
        <f t="shared" si="33"/>
        <v xml:space="preserve">VARGAS </v>
      </c>
      <c r="C128" s="3" t="s">
        <v>425</v>
      </c>
      <c r="D128" s="10" t="str">
        <f t="shared" si="34"/>
        <v xml:space="preserve">RAMOS </v>
      </c>
      <c r="E128" s="3" t="s">
        <v>426</v>
      </c>
      <c r="F128" s="10" t="str">
        <f t="shared" si="29"/>
        <v>ANA RAQUEL</v>
      </c>
      <c r="G128" s="3" t="s">
        <v>22</v>
      </c>
      <c r="H128" s="11" t="s">
        <v>1333</v>
      </c>
      <c r="I128" s="10"/>
      <c r="J128" s="10">
        <v>3334693939</v>
      </c>
      <c r="K128" s="4" t="s">
        <v>375</v>
      </c>
      <c r="L128" s="10" t="str">
        <f>UPPER(K128)</f>
        <v>PUERTO VALLARTA</v>
      </c>
      <c r="M128" s="10">
        <v>15</v>
      </c>
      <c r="N128" s="4" t="s">
        <v>287</v>
      </c>
      <c r="O128" s="10" t="s">
        <v>2849</v>
      </c>
      <c r="P128" s="3" t="s">
        <v>18</v>
      </c>
      <c r="Q128" s="10" t="str">
        <f t="shared" si="27"/>
        <v>CABECERA</v>
      </c>
      <c r="R128" s="10"/>
      <c r="S128" s="3"/>
      <c r="T128" s="27" t="str">
        <f t="shared" si="28"/>
        <v/>
      </c>
    </row>
    <row r="129" spans="1:20" ht="21.75" customHeight="1" x14ac:dyDescent="0.25">
      <c r="A129" s="3" t="s">
        <v>424</v>
      </c>
      <c r="B129" s="10" t="str">
        <f t="shared" si="33"/>
        <v xml:space="preserve">VARGAS </v>
      </c>
      <c r="C129" s="3" t="s">
        <v>427</v>
      </c>
      <c r="D129" s="10" t="str">
        <f t="shared" si="34"/>
        <v>RAMOS</v>
      </c>
      <c r="E129" s="3" t="s">
        <v>428</v>
      </c>
      <c r="F129" s="10" t="str">
        <f t="shared" si="29"/>
        <v>ERIKA MARIA</v>
      </c>
      <c r="G129" s="3" t="s">
        <v>33</v>
      </c>
      <c r="H129" s="11" t="s">
        <v>1333</v>
      </c>
      <c r="I129" s="10"/>
      <c r="J129" s="10">
        <v>3317852042</v>
      </c>
      <c r="K129" s="3" t="s">
        <v>313</v>
      </c>
      <c r="L129" s="10" t="str">
        <f>UPPER(K129)</f>
        <v xml:space="preserve">PUERTO ESCONDIDO </v>
      </c>
      <c r="M129" s="10"/>
      <c r="N129" s="4" t="s">
        <v>287</v>
      </c>
      <c r="O129" s="10" t="s">
        <v>2849</v>
      </c>
      <c r="P129" s="3" t="s">
        <v>18</v>
      </c>
      <c r="Q129" s="10" t="str">
        <f t="shared" si="27"/>
        <v>CABECERA</v>
      </c>
      <c r="R129" s="10"/>
      <c r="S129" s="3"/>
      <c r="T129" s="27" t="str">
        <f t="shared" si="28"/>
        <v/>
      </c>
    </row>
    <row r="130" spans="1:20" ht="21.75" customHeight="1" x14ac:dyDescent="0.25">
      <c r="A130" s="3" t="s">
        <v>429</v>
      </c>
      <c r="B130" s="10" t="str">
        <f t="shared" si="33"/>
        <v xml:space="preserve">VAZQUEZ </v>
      </c>
      <c r="C130" s="3" t="s">
        <v>430</v>
      </c>
      <c r="D130" s="10" t="str">
        <f t="shared" si="34"/>
        <v>SEGURA</v>
      </c>
      <c r="E130" s="3" t="s">
        <v>431</v>
      </c>
      <c r="F130" s="10" t="str">
        <f t="shared" si="29"/>
        <v>ROSA MARIA</v>
      </c>
      <c r="G130" s="3" t="s">
        <v>22</v>
      </c>
      <c r="H130" s="11" t="s">
        <v>1333</v>
      </c>
      <c r="I130" s="10"/>
      <c r="J130" s="10">
        <v>3332317401</v>
      </c>
      <c r="K130" s="4" t="s">
        <v>296</v>
      </c>
      <c r="L130" s="10" t="str">
        <f>UPPER(K130)</f>
        <v>PUERTO PEÑASCO</v>
      </c>
      <c r="M130" s="10">
        <v>13</v>
      </c>
      <c r="N130" s="4" t="s">
        <v>287</v>
      </c>
      <c r="O130" s="10" t="s">
        <v>2849</v>
      </c>
      <c r="P130" s="3" t="s">
        <v>18</v>
      </c>
      <c r="Q130" s="10" t="str">
        <f t="shared" si="27"/>
        <v>CABECERA</v>
      </c>
      <c r="R130" s="10"/>
      <c r="S130" s="3"/>
      <c r="T130" s="27" t="str">
        <f t="shared" si="28"/>
        <v/>
      </c>
    </row>
    <row r="131" spans="1:20" ht="21.75" customHeight="1" x14ac:dyDescent="0.25">
      <c r="A131" s="84"/>
      <c r="B131" s="27" t="s">
        <v>1062</v>
      </c>
      <c r="C131" s="27"/>
      <c r="D131" s="27" t="s">
        <v>2356</v>
      </c>
      <c r="E131" s="27"/>
      <c r="F131" s="27" t="s">
        <v>2357</v>
      </c>
      <c r="G131" s="27"/>
      <c r="H131" s="27" t="s">
        <v>1333</v>
      </c>
      <c r="I131" s="27"/>
      <c r="J131" s="27">
        <v>3339468305</v>
      </c>
      <c r="K131" s="27"/>
      <c r="L131" s="27" t="s">
        <v>2358</v>
      </c>
      <c r="M131" s="27">
        <v>8</v>
      </c>
      <c r="N131" s="27"/>
      <c r="O131" s="27" t="s">
        <v>2849</v>
      </c>
      <c r="P131" s="27"/>
      <c r="Q131" s="10" t="s">
        <v>2355</v>
      </c>
      <c r="R131" s="27"/>
      <c r="S131" s="19"/>
      <c r="T131" s="27" t="s">
        <v>2359</v>
      </c>
    </row>
    <row r="132" spans="1:20" ht="21.75" customHeight="1" x14ac:dyDescent="0.25">
      <c r="A132" s="84"/>
      <c r="B132" s="27" t="s">
        <v>2425</v>
      </c>
      <c r="C132" s="21"/>
      <c r="D132" s="27" t="s">
        <v>341</v>
      </c>
      <c r="E132" s="21"/>
      <c r="F132" s="27" t="s">
        <v>1813</v>
      </c>
      <c r="G132" s="21"/>
      <c r="H132" s="27" t="s">
        <v>1333</v>
      </c>
      <c r="I132" s="27"/>
      <c r="J132" s="27">
        <v>3339468305</v>
      </c>
      <c r="K132" s="21"/>
      <c r="L132" s="27" t="s">
        <v>2426</v>
      </c>
      <c r="M132" s="27">
        <v>35</v>
      </c>
      <c r="N132" s="21"/>
      <c r="O132" s="27" t="s">
        <v>2849</v>
      </c>
      <c r="P132" s="21"/>
      <c r="Q132" s="10" t="s">
        <v>2355</v>
      </c>
      <c r="R132" s="27"/>
      <c r="S132" s="31"/>
      <c r="T132" s="27"/>
    </row>
    <row r="133" spans="1:20" ht="21.75" customHeight="1" x14ac:dyDescent="0.25">
      <c r="A133" s="4" t="s">
        <v>434</v>
      </c>
      <c r="B133" s="10" t="str">
        <f>UPPER(A133)</f>
        <v>CAMPOS</v>
      </c>
      <c r="C133" s="4" t="s">
        <v>157</v>
      </c>
      <c r="D133" s="10" t="str">
        <f>UPPER(C133)</f>
        <v>PEREZ</v>
      </c>
      <c r="E133" s="4" t="s">
        <v>309</v>
      </c>
      <c r="F133" s="10" t="str">
        <f>UPPER(E133)</f>
        <v>MARIA</v>
      </c>
      <c r="G133" s="4" t="s">
        <v>27</v>
      </c>
      <c r="H133" s="11" t="s">
        <v>1333</v>
      </c>
      <c r="I133" s="11">
        <v>70</v>
      </c>
      <c r="J133" s="11">
        <v>3339460967</v>
      </c>
      <c r="K133" s="4" t="s">
        <v>435</v>
      </c>
      <c r="L133" s="10" t="s">
        <v>2423</v>
      </c>
      <c r="M133" s="11">
        <v>4</v>
      </c>
      <c r="N133" s="4" t="s">
        <v>436</v>
      </c>
      <c r="O133" s="10" t="s">
        <v>2423</v>
      </c>
      <c r="P133" s="3" t="s">
        <v>18</v>
      </c>
      <c r="Q133" s="10" t="str">
        <f t="shared" ref="Q133:Q138" si="35">UPPER(P133)</f>
        <v>CABECERA</v>
      </c>
      <c r="R133" s="11">
        <v>2</v>
      </c>
      <c r="S133" s="4" t="s">
        <v>53</v>
      </c>
      <c r="T133" s="27" t="str">
        <f t="shared" ref="T133:T138" si="36">UPPER(S133)</f>
        <v>ADULTO MAYOR</v>
      </c>
    </row>
    <row r="134" spans="1:20" ht="21.75" customHeight="1" x14ac:dyDescent="0.25">
      <c r="A134" s="3" t="s">
        <v>437</v>
      </c>
      <c r="B134" s="10" t="str">
        <f>UPPER(A134)</f>
        <v>CERVANTES</v>
      </c>
      <c r="C134" s="3"/>
      <c r="D134" s="10" t="str">
        <f>UPPER(C134)</f>
        <v/>
      </c>
      <c r="E134" s="3" t="s">
        <v>438</v>
      </c>
      <c r="F134" s="10" t="str">
        <f>UPPER(E134)</f>
        <v>KAREN MARLEN</v>
      </c>
      <c r="G134" s="3" t="s">
        <v>22</v>
      </c>
      <c r="H134" s="11" t="s">
        <v>1333</v>
      </c>
      <c r="I134" s="10"/>
      <c r="J134" s="10">
        <v>3336261801</v>
      </c>
      <c r="K134" s="3" t="s">
        <v>439</v>
      </c>
      <c r="L134" s="10" t="s">
        <v>2423</v>
      </c>
      <c r="M134" s="10">
        <v>9</v>
      </c>
      <c r="N134" s="4" t="s">
        <v>436</v>
      </c>
      <c r="O134" s="10" t="s">
        <v>2423</v>
      </c>
      <c r="P134" s="4" t="s">
        <v>18</v>
      </c>
      <c r="Q134" s="10" t="str">
        <f t="shared" si="35"/>
        <v>CABECERA</v>
      </c>
      <c r="R134" s="10"/>
      <c r="S134" s="3"/>
      <c r="T134" s="27" t="str">
        <f t="shared" si="36"/>
        <v/>
      </c>
    </row>
    <row r="135" spans="1:20" ht="21.75" customHeight="1" x14ac:dyDescent="0.25">
      <c r="A135" s="4" t="s">
        <v>440</v>
      </c>
      <c r="B135" s="10" t="str">
        <f>UPPER(A135)</f>
        <v>CERVANTES</v>
      </c>
      <c r="C135" s="4" t="s">
        <v>441</v>
      </c>
      <c r="D135" s="10" t="str">
        <f>UPPER(C135)</f>
        <v>OLIVARES</v>
      </c>
      <c r="E135" s="4" t="s">
        <v>442</v>
      </c>
      <c r="F135" s="10" t="s">
        <v>2043</v>
      </c>
      <c r="G135" s="4" t="s">
        <v>267</v>
      </c>
      <c r="H135" s="11" t="s">
        <v>1871</v>
      </c>
      <c r="I135" s="11">
        <v>47</v>
      </c>
      <c r="J135" s="11">
        <v>3319040505</v>
      </c>
      <c r="K135" s="4" t="s">
        <v>435</v>
      </c>
      <c r="L135" s="10" t="s">
        <v>2863</v>
      </c>
      <c r="M135" s="11">
        <v>3</v>
      </c>
      <c r="N135" s="4" t="s">
        <v>436</v>
      </c>
      <c r="O135" s="10" t="s">
        <v>2423</v>
      </c>
      <c r="P135" s="3" t="s">
        <v>18</v>
      </c>
      <c r="Q135" s="10" t="str">
        <f t="shared" si="35"/>
        <v>CABECERA</v>
      </c>
      <c r="R135" s="11">
        <v>5</v>
      </c>
      <c r="S135" s="4" t="s">
        <v>101</v>
      </c>
      <c r="T135" s="27" t="str">
        <f t="shared" si="36"/>
        <v>ENFERMO(A) CRONICO(A)</v>
      </c>
    </row>
    <row r="136" spans="1:20" ht="21.75" customHeight="1" x14ac:dyDescent="0.25">
      <c r="A136" s="6" t="s">
        <v>149</v>
      </c>
      <c r="B136" s="10" t="str">
        <f>UPPER(A136)</f>
        <v>HERMOSILLO</v>
      </c>
      <c r="C136" s="6" t="s">
        <v>443</v>
      </c>
      <c r="D136" s="10" t="s">
        <v>20</v>
      </c>
      <c r="E136" s="4" t="s">
        <v>444</v>
      </c>
      <c r="F136" s="10" t="str">
        <f>UPPER(E136)</f>
        <v xml:space="preserve">GABRIEL </v>
      </c>
      <c r="G136" s="3"/>
      <c r="H136" s="11" t="s">
        <v>1871</v>
      </c>
      <c r="I136" s="10"/>
      <c r="J136" s="11">
        <v>3323481264</v>
      </c>
      <c r="K136" s="4" t="s">
        <v>445</v>
      </c>
      <c r="L136" s="10" t="s">
        <v>2863</v>
      </c>
      <c r="M136" s="10">
        <v>1</v>
      </c>
      <c r="N136" s="4" t="s">
        <v>436</v>
      </c>
      <c r="O136" s="10" t="s">
        <v>2423</v>
      </c>
      <c r="P136" s="3" t="s">
        <v>18</v>
      </c>
      <c r="Q136" s="10" t="str">
        <f t="shared" si="35"/>
        <v>CABECERA</v>
      </c>
      <c r="R136" s="10"/>
      <c r="S136" s="3"/>
      <c r="T136" s="27" t="str">
        <f t="shared" si="36"/>
        <v/>
      </c>
    </row>
    <row r="137" spans="1:20" ht="21.75" customHeight="1" x14ac:dyDescent="0.25">
      <c r="A137" s="4" t="s">
        <v>268</v>
      </c>
      <c r="B137" s="10" t="str">
        <f>UPPER(A137)</f>
        <v xml:space="preserve">CERVANTES </v>
      </c>
      <c r="C137" s="4" t="s">
        <v>361</v>
      </c>
      <c r="D137" s="10" t="str">
        <f>UPPER(C137)</f>
        <v>TORRES</v>
      </c>
      <c r="E137" s="4" t="s">
        <v>1268</v>
      </c>
      <c r="F137" s="10" t="str">
        <f>UPPER(E137)</f>
        <v>MARIA CECILIA</v>
      </c>
      <c r="G137" s="4" t="s">
        <v>27</v>
      </c>
      <c r="H137" s="11" t="s">
        <v>1333</v>
      </c>
      <c r="I137" s="11">
        <v>41</v>
      </c>
      <c r="J137" s="11">
        <v>3327938081</v>
      </c>
      <c r="K137" s="4" t="s">
        <v>1269</v>
      </c>
      <c r="L137" s="10" t="str">
        <f>UPPER(K137)</f>
        <v xml:space="preserve">PURISIMA </v>
      </c>
      <c r="M137" s="11">
        <v>3</v>
      </c>
      <c r="N137" s="4" t="s">
        <v>1270</v>
      </c>
      <c r="O137" s="10" t="s">
        <v>2423</v>
      </c>
      <c r="P137" s="3" t="s">
        <v>18</v>
      </c>
      <c r="Q137" s="10" t="str">
        <f t="shared" si="35"/>
        <v>CABECERA</v>
      </c>
      <c r="R137" s="11">
        <v>5</v>
      </c>
      <c r="S137" s="4" t="s">
        <v>29</v>
      </c>
      <c r="T137" s="27" t="str">
        <f t="shared" si="36"/>
        <v>MADRE SOLTERA</v>
      </c>
    </row>
    <row r="138" spans="1:20" ht="21.75" customHeight="1" x14ac:dyDescent="0.25">
      <c r="A138" s="4" t="s">
        <v>246</v>
      </c>
      <c r="B138" s="10" t="s">
        <v>180</v>
      </c>
      <c r="C138" s="4" t="s">
        <v>1271</v>
      </c>
      <c r="D138" s="10" t="str">
        <f>UPPER(C138)</f>
        <v>ALMARAZ</v>
      </c>
      <c r="E138" s="4" t="s">
        <v>1272</v>
      </c>
      <c r="F138" s="10" t="s">
        <v>433</v>
      </c>
      <c r="G138" s="4" t="s">
        <v>27</v>
      </c>
      <c r="H138" s="11" t="s">
        <v>1333</v>
      </c>
      <c r="I138" s="11">
        <v>50</v>
      </c>
      <c r="J138" s="11">
        <v>3310890531</v>
      </c>
      <c r="K138" s="4" t="s">
        <v>1273</v>
      </c>
      <c r="L138" s="10" t="s">
        <v>2423</v>
      </c>
      <c r="M138" s="11">
        <v>1</v>
      </c>
      <c r="N138" s="4" t="s">
        <v>1270</v>
      </c>
      <c r="O138" s="10" t="s">
        <v>2423</v>
      </c>
      <c r="P138" s="3" t="s">
        <v>18</v>
      </c>
      <c r="Q138" s="10" t="str">
        <f t="shared" si="35"/>
        <v>CABECERA</v>
      </c>
      <c r="R138" s="11">
        <v>1</v>
      </c>
      <c r="S138" s="4" t="s">
        <v>66</v>
      </c>
      <c r="T138" s="27" t="str">
        <f t="shared" si="36"/>
        <v>VIUDA</v>
      </c>
    </row>
    <row r="139" spans="1:20" ht="21.75" customHeight="1" x14ac:dyDescent="0.25">
      <c r="A139" s="84"/>
      <c r="B139" s="27" t="s">
        <v>430</v>
      </c>
      <c r="C139" s="27"/>
      <c r="D139" s="27" t="s">
        <v>2422</v>
      </c>
      <c r="E139" s="27"/>
      <c r="F139" s="27" t="s">
        <v>513</v>
      </c>
      <c r="G139" s="27"/>
      <c r="H139" s="27" t="s">
        <v>1333</v>
      </c>
      <c r="I139" s="27"/>
      <c r="J139" s="27">
        <v>3311426107</v>
      </c>
      <c r="K139" s="27"/>
      <c r="L139" s="27" t="s">
        <v>2423</v>
      </c>
      <c r="M139" s="27"/>
      <c r="N139" s="27"/>
      <c r="O139" s="27" t="s">
        <v>2423</v>
      </c>
      <c r="P139" s="27"/>
      <c r="Q139" s="10" t="s">
        <v>2355</v>
      </c>
      <c r="R139" s="27"/>
      <c r="S139" s="19"/>
      <c r="T139" s="27"/>
    </row>
    <row r="140" spans="1:20" ht="21.75" customHeight="1" x14ac:dyDescent="0.25">
      <c r="A140" s="4" t="s">
        <v>446</v>
      </c>
      <c r="B140" s="10" t="str">
        <f>UPPER(A140)</f>
        <v>DELGADO</v>
      </c>
      <c r="C140" s="4" t="s">
        <v>447</v>
      </c>
      <c r="D140" s="10" t="str">
        <f>UPPER(C140)</f>
        <v>MOJARRO</v>
      </c>
      <c r="E140" s="4" t="s">
        <v>448</v>
      </c>
      <c r="F140" s="10" t="str">
        <f>UPPER(E140)</f>
        <v>ADRIANA LORENA</v>
      </c>
      <c r="G140" s="4" t="s">
        <v>27</v>
      </c>
      <c r="H140" s="11" t="s">
        <v>1333</v>
      </c>
      <c r="I140" s="11">
        <v>27</v>
      </c>
      <c r="J140" s="11">
        <v>3325551310</v>
      </c>
      <c r="K140" s="4" t="s">
        <v>449</v>
      </c>
      <c r="L140" s="10" t="str">
        <f>UPPER(K140)</f>
        <v>CARRETERA A TEPATITLAN</v>
      </c>
      <c r="M140" s="11">
        <v>27</v>
      </c>
      <c r="N140" s="4" t="s">
        <v>450</v>
      </c>
      <c r="O140" s="10" t="str">
        <f>UPPER(N140)</f>
        <v>EL CALABOZO</v>
      </c>
      <c r="P140" s="3" t="s">
        <v>18</v>
      </c>
      <c r="Q140" s="10" t="str">
        <f>UPPER(P140)</f>
        <v>CABECERA</v>
      </c>
      <c r="R140" s="11">
        <v>3</v>
      </c>
      <c r="S140" s="4" t="s">
        <v>66</v>
      </c>
      <c r="T140" s="27" t="str">
        <f>UPPER(S140)</f>
        <v>VIUDA</v>
      </c>
    </row>
    <row r="141" spans="1:20" ht="21.75" customHeight="1" x14ac:dyDescent="0.25">
      <c r="A141" s="4" t="s">
        <v>451</v>
      </c>
      <c r="B141" s="10" t="str">
        <f>UPPER(A141)</f>
        <v>RUIZ</v>
      </c>
      <c r="C141" s="4" t="s">
        <v>452</v>
      </c>
      <c r="D141" s="10" t="s">
        <v>1718</v>
      </c>
      <c r="E141" s="4" t="s">
        <v>453</v>
      </c>
      <c r="F141" s="10" t="str">
        <f>UPPER(E141)</f>
        <v>RAMONA</v>
      </c>
      <c r="G141" s="4" t="s">
        <v>27</v>
      </c>
      <c r="H141" s="11" t="s">
        <v>1333</v>
      </c>
      <c r="I141" s="11">
        <v>54</v>
      </c>
      <c r="J141" s="11">
        <v>3441019645</v>
      </c>
      <c r="K141" s="4" t="s">
        <v>454</v>
      </c>
      <c r="L141" s="10" t="s">
        <v>2480</v>
      </c>
      <c r="M141" s="11">
        <v>64</v>
      </c>
      <c r="N141" s="4" t="s">
        <v>450</v>
      </c>
      <c r="O141" s="10" t="str">
        <f>UPPER(N141)</f>
        <v>EL CALABOZO</v>
      </c>
      <c r="P141" s="3" t="s">
        <v>18</v>
      </c>
      <c r="Q141" s="10" t="str">
        <f>UPPER(P141)</f>
        <v>CABECERA</v>
      </c>
      <c r="R141" s="11">
        <v>3</v>
      </c>
      <c r="S141" s="4" t="s">
        <v>66</v>
      </c>
      <c r="T141" s="27" t="str">
        <f>UPPER(S141)</f>
        <v>VIUDA</v>
      </c>
    </row>
    <row r="142" spans="1:20" ht="21.75" customHeight="1" x14ac:dyDescent="0.25">
      <c r="A142" s="78"/>
      <c r="B142" s="27" t="s">
        <v>201</v>
      </c>
      <c r="C142" s="27"/>
      <c r="D142" s="27" t="s">
        <v>422</v>
      </c>
      <c r="E142" s="27"/>
      <c r="F142" s="27" t="s">
        <v>2746</v>
      </c>
      <c r="G142" s="27"/>
      <c r="H142" s="27" t="s">
        <v>1871</v>
      </c>
      <c r="I142" s="27"/>
      <c r="J142" s="27">
        <v>3315446567</v>
      </c>
      <c r="K142" s="27"/>
      <c r="L142" s="27" t="s">
        <v>2785</v>
      </c>
      <c r="M142" s="27">
        <v>38</v>
      </c>
      <c r="N142" s="27"/>
      <c r="O142" s="27" t="s">
        <v>2747</v>
      </c>
      <c r="P142" s="27"/>
      <c r="Q142" s="10" t="s">
        <v>2355</v>
      </c>
      <c r="R142" s="27"/>
      <c r="S142" s="27"/>
      <c r="T142" s="27" t="s">
        <v>2781</v>
      </c>
    </row>
    <row r="143" spans="1:20" ht="21.75" customHeight="1" x14ac:dyDescent="0.25">
      <c r="A143" s="78"/>
      <c r="B143" s="27" t="s">
        <v>422</v>
      </c>
      <c r="C143" s="27"/>
      <c r="D143" s="27" t="s">
        <v>94</v>
      </c>
      <c r="E143" s="27"/>
      <c r="F143" s="27" t="s">
        <v>2748</v>
      </c>
      <c r="G143" s="27"/>
      <c r="H143" s="27" t="s">
        <v>1333</v>
      </c>
      <c r="I143" s="27"/>
      <c r="J143" s="27">
        <v>3321562868</v>
      </c>
      <c r="K143" s="27"/>
      <c r="L143" s="27" t="s">
        <v>2749</v>
      </c>
      <c r="M143" s="27">
        <v>52</v>
      </c>
      <c r="N143" s="27"/>
      <c r="O143" s="27" t="s">
        <v>2747</v>
      </c>
      <c r="P143" s="27"/>
      <c r="Q143" s="10" t="s">
        <v>2355</v>
      </c>
      <c r="R143" s="27"/>
      <c r="S143" s="27"/>
      <c r="T143" s="27" t="s">
        <v>2781</v>
      </c>
    </row>
    <row r="144" spans="1:20" ht="21.75" customHeight="1" x14ac:dyDescent="0.25">
      <c r="A144" s="4" t="s">
        <v>25</v>
      </c>
      <c r="B144" s="10" t="str">
        <f>UPPER(A144)</f>
        <v>BECERRA</v>
      </c>
      <c r="C144" s="4" t="s">
        <v>455</v>
      </c>
      <c r="D144" s="10" t="str">
        <f t="shared" ref="D144:D152" si="37">UPPER(C144)</f>
        <v>MACIAS</v>
      </c>
      <c r="E144" s="4" t="s">
        <v>456</v>
      </c>
      <c r="F144" s="10" t="str">
        <f>UPPER(E144)</f>
        <v>IRMA ALEJANDRA</v>
      </c>
      <c r="G144" s="4" t="s">
        <v>27</v>
      </c>
      <c r="H144" s="11" t="s">
        <v>1333</v>
      </c>
      <c r="I144" s="11">
        <v>36</v>
      </c>
      <c r="J144" s="11">
        <v>3310718551</v>
      </c>
      <c r="K144" s="4" t="s">
        <v>457</v>
      </c>
      <c r="L144" s="10" t="s">
        <v>360</v>
      </c>
      <c r="M144" s="11">
        <v>18</v>
      </c>
      <c r="N144" s="4" t="s">
        <v>458</v>
      </c>
      <c r="O144" s="10" t="str">
        <f>UPPER(N144)</f>
        <v>EL OCOTE DE NUÑO</v>
      </c>
      <c r="P144" s="3" t="s">
        <v>18</v>
      </c>
      <c r="Q144" s="10" t="str">
        <f t="shared" ref="Q144:Q154" si="38">UPPER(P144)</f>
        <v>CABECERA</v>
      </c>
      <c r="R144" s="11">
        <v>3</v>
      </c>
      <c r="S144" s="4" t="s">
        <v>66</v>
      </c>
      <c r="T144" s="27" t="str">
        <f t="shared" ref="T144:T154" si="39">UPPER(S144)</f>
        <v>VIUDA</v>
      </c>
    </row>
    <row r="145" spans="1:20" ht="21.75" customHeight="1" x14ac:dyDescent="0.25">
      <c r="A145" s="4" t="s">
        <v>25</v>
      </c>
      <c r="B145" s="10" t="str">
        <f>UPPER(A145)</f>
        <v>BECERRA</v>
      </c>
      <c r="C145" s="4" t="s">
        <v>459</v>
      </c>
      <c r="D145" s="10" t="str">
        <f t="shared" si="37"/>
        <v xml:space="preserve">MACIAS </v>
      </c>
      <c r="E145" s="4" t="s">
        <v>460</v>
      </c>
      <c r="F145" s="10" t="str">
        <f>UPPER(E145)</f>
        <v>ELBA CITLALI</v>
      </c>
      <c r="G145" s="4" t="s">
        <v>27</v>
      </c>
      <c r="H145" s="11" t="s">
        <v>1333</v>
      </c>
      <c r="I145" s="11">
        <v>40</v>
      </c>
      <c r="J145" s="11">
        <v>3331579149</v>
      </c>
      <c r="K145" s="4" t="s">
        <v>461</v>
      </c>
      <c r="L145" s="10" t="str">
        <f>UPPER(K145)</f>
        <v xml:space="preserve">CAMINO VIEJO AL OCOTE </v>
      </c>
      <c r="M145" s="11" t="s">
        <v>1961</v>
      </c>
      <c r="N145" s="4" t="s">
        <v>458</v>
      </c>
      <c r="O145" s="10" t="str">
        <f>UPPER(N145)</f>
        <v>EL OCOTE DE NUÑO</v>
      </c>
      <c r="P145" s="3" t="s">
        <v>18</v>
      </c>
      <c r="Q145" s="10" t="str">
        <f t="shared" si="38"/>
        <v>CABECERA</v>
      </c>
      <c r="R145" s="11">
        <v>4</v>
      </c>
      <c r="S145" s="4" t="s">
        <v>101</v>
      </c>
      <c r="T145" s="27" t="str">
        <f t="shared" si="39"/>
        <v>ENFERMO(A) CRONICO(A)</v>
      </c>
    </row>
    <row r="146" spans="1:20" ht="21.75" customHeight="1" x14ac:dyDescent="0.25">
      <c r="A146" s="4" t="s">
        <v>462</v>
      </c>
      <c r="B146" s="10" t="str">
        <f>UPPER(A146)</f>
        <v>GUILLEN</v>
      </c>
      <c r="C146" s="4" t="s">
        <v>463</v>
      </c>
      <c r="D146" s="10" t="str">
        <f t="shared" si="37"/>
        <v>RINCON</v>
      </c>
      <c r="E146" s="4" t="s">
        <v>464</v>
      </c>
      <c r="F146" s="10" t="str">
        <f>UPPER(E146)</f>
        <v>DIANA MARIA</v>
      </c>
      <c r="G146" s="4" t="s">
        <v>27</v>
      </c>
      <c r="H146" s="11" t="s">
        <v>1333</v>
      </c>
      <c r="I146" s="11">
        <v>17</v>
      </c>
      <c r="J146" s="11">
        <v>3321768972</v>
      </c>
      <c r="K146" s="4" t="s">
        <v>465</v>
      </c>
      <c r="L146" s="10" t="s">
        <v>2799</v>
      </c>
      <c r="M146" s="11" t="s">
        <v>1962</v>
      </c>
      <c r="N146" s="4" t="s">
        <v>458</v>
      </c>
      <c r="O146" s="10" t="str">
        <f>UPPER(N146)</f>
        <v>EL OCOTE DE NUÑO</v>
      </c>
      <c r="P146" s="3" t="s">
        <v>18</v>
      </c>
      <c r="Q146" s="10" t="str">
        <f t="shared" si="38"/>
        <v>CABECERA</v>
      </c>
      <c r="R146" s="11">
        <v>2</v>
      </c>
      <c r="S146" s="4" t="s">
        <v>29</v>
      </c>
      <c r="T146" s="27" t="str">
        <f t="shared" si="39"/>
        <v>MADRE SOLTERA</v>
      </c>
    </row>
    <row r="147" spans="1:20" ht="21.75" customHeight="1" x14ac:dyDescent="0.25">
      <c r="A147" s="4" t="s">
        <v>68</v>
      </c>
      <c r="B147" s="10" t="str">
        <f>UPPER(A147)</f>
        <v>NUÑO</v>
      </c>
      <c r="C147" s="4" t="s">
        <v>466</v>
      </c>
      <c r="D147" s="10" t="str">
        <f t="shared" si="37"/>
        <v xml:space="preserve">REYNOSO </v>
      </c>
      <c r="E147" s="4" t="s">
        <v>467</v>
      </c>
      <c r="F147" s="10" t="str">
        <f>UPPER(E147)</f>
        <v>LUCERO</v>
      </c>
      <c r="G147" s="4" t="s">
        <v>27</v>
      </c>
      <c r="H147" s="11" t="s">
        <v>1333</v>
      </c>
      <c r="I147" s="11">
        <v>27</v>
      </c>
      <c r="J147" s="11">
        <v>3322901226</v>
      </c>
      <c r="K147" s="4" t="s">
        <v>468</v>
      </c>
      <c r="L147" s="10" t="str">
        <f>UPPER(K147)</f>
        <v xml:space="preserve">PRIVADA CAMINO AL OCOTE </v>
      </c>
      <c r="M147" s="11">
        <v>752</v>
      </c>
      <c r="N147" s="4" t="s">
        <v>458</v>
      </c>
      <c r="O147" s="10" t="str">
        <f>UPPER(N147)</f>
        <v>EL OCOTE DE NUÑO</v>
      </c>
      <c r="P147" s="3" t="s">
        <v>18</v>
      </c>
      <c r="Q147" s="10" t="str">
        <f t="shared" si="38"/>
        <v>CABECERA</v>
      </c>
      <c r="R147" s="11">
        <v>2</v>
      </c>
      <c r="S147" s="4" t="s">
        <v>29</v>
      </c>
      <c r="T147" s="27" t="str">
        <f t="shared" si="39"/>
        <v>MADRE SOLTERA</v>
      </c>
    </row>
    <row r="148" spans="1:20" ht="21.75" customHeight="1" x14ac:dyDescent="0.25">
      <c r="A148" s="4" t="s">
        <v>1859</v>
      </c>
      <c r="B148" s="10" t="s">
        <v>155</v>
      </c>
      <c r="C148" s="4" t="s">
        <v>1860</v>
      </c>
      <c r="D148" s="10" t="str">
        <f t="shared" si="37"/>
        <v>SOTELO</v>
      </c>
      <c r="E148" s="4" t="s">
        <v>1017</v>
      </c>
      <c r="F148" s="10" t="str">
        <f>UPPER(E148)</f>
        <v>NORMA</v>
      </c>
      <c r="G148" s="4" t="s">
        <v>27</v>
      </c>
      <c r="H148" s="11" t="s">
        <v>1333</v>
      </c>
      <c r="I148" s="11">
        <v>43</v>
      </c>
      <c r="J148" s="11">
        <v>3313642690</v>
      </c>
      <c r="K148" s="4" t="s">
        <v>1715</v>
      </c>
      <c r="L148" s="10" t="str">
        <f>UPPER(K148)</f>
        <v>SANTA FE</v>
      </c>
      <c r="M148" s="11">
        <v>13</v>
      </c>
      <c r="N148" s="4" t="s">
        <v>1861</v>
      </c>
      <c r="O148" s="10" t="s">
        <v>2852</v>
      </c>
      <c r="P148" s="3" t="s">
        <v>18</v>
      </c>
      <c r="Q148" s="10" t="str">
        <f t="shared" si="38"/>
        <v>CABECERA</v>
      </c>
      <c r="R148" s="11">
        <v>2</v>
      </c>
      <c r="S148" s="4" t="s">
        <v>29</v>
      </c>
      <c r="T148" s="27" t="str">
        <f t="shared" si="39"/>
        <v>MADRE SOLTERA</v>
      </c>
    </row>
    <row r="149" spans="1:20" ht="21.75" customHeight="1" x14ac:dyDescent="0.25">
      <c r="A149" s="4" t="s">
        <v>469</v>
      </c>
      <c r="B149" s="10" t="str">
        <f>UPPER(A149)</f>
        <v>ALBO</v>
      </c>
      <c r="C149" s="4" t="s">
        <v>472</v>
      </c>
      <c r="D149" s="10" t="str">
        <f t="shared" si="37"/>
        <v xml:space="preserve">MIRANDA </v>
      </c>
      <c r="E149" s="4" t="s">
        <v>473</v>
      </c>
      <c r="F149" s="10" t="s">
        <v>1162</v>
      </c>
      <c r="G149" s="4" t="s">
        <v>267</v>
      </c>
      <c r="H149" s="11" t="s">
        <v>1871</v>
      </c>
      <c r="I149" s="11">
        <v>49</v>
      </c>
      <c r="J149" s="11">
        <v>3313540316</v>
      </c>
      <c r="K149" s="4" t="s">
        <v>471</v>
      </c>
      <c r="L149" s="10" t="s">
        <v>2344</v>
      </c>
      <c r="M149" s="11"/>
      <c r="N149" s="4" t="s">
        <v>471</v>
      </c>
      <c r="O149" s="10" t="str">
        <f t="shared" ref="O149:O154" si="40">UPPER(N149)</f>
        <v xml:space="preserve">EL PLAN </v>
      </c>
      <c r="P149" s="3" t="s">
        <v>18</v>
      </c>
      <c r="Q149" s="10" t="str">
        <f t="shared" si="38"/>
        <v>CABECERA</v>
      </c>
      <c r="R149" s="11">
        <v>4</v>
      </c>
      <c r="S149" s="4" t="s">
        <v>101</v>
      </c>
      <c r="T149" s="27" t="str">
        <f t="shared" si="39"/>
        <v>ENFERMO(A) CRONICO(A)</v>
      </c>
    </row>
    <row r="150" spans="1:20" ht="21.75" customHeight="1" x14ac:dyDescent="0.25">
      <c r="A150" s="4" t="s">
        <v>208</v>
      </c>
      <c r="B150" s="10" t="str">
        <f>UPPER(A150)</f>
        <v>CARBAJAL</v>
      </c>
      <c r="C150" s="4" t="s">
        <v>474</v>
      </c>
      <c r="D150" s="10" t="str">
        <f t="shared" si="37"/>
        <v>NERI</v>
      </c>
      <c r="E150" s="4" t="s">
        <v>475</v>
      </c>
      <c r="F150" s="10" t="s">
        <v>207</v>
      </c>
      <c r="G150" s="4" t="s">
        <v>27</v>
      </c>
      <c r="H150" s="11" t="s">
        <v>1333</v>
      </c>
      <c r="I150" s="11">
        <v>42</v>
      </c>
      <c r="J150" s="11">
        <v>3313674787</v>
      </c>
      <c r="K150" s="4" t="s">
        <v>470</v>
      </c>
      <c r="L150" s="10" t="str">
        <f>UPPER(K150)</f>
        <v xml:space="preserve">SANTA FE </v>
      </c>
      <c r="M150" s="11">
        <v>18</v>
      </c>
      <c r="N150" s="4" t="s">
        <v>471</v>
      </c>
      <c r="O150" s="10" t="str">
        <f t="shared" si="40"/>
        <v xml:space="preserve">EL PLAN </v>
      </c>
      <c r="P150" s="3" t="s">
        <v>18</v>
      </c>
      <c r="Q150" s="10" t="str">
        <f t="shared" si="38"/>
        <v>CABECERA</v>
      </c>
      <c r="R150" s="11">
        <v>5</v>
      </c>
      <c r="S150" s="4" t="s">
        <v>29</v>
      </c>
      <c r="T150" s="27" t="str">
        <f t="shared" si="39"/>
        <v>MADRE SOLTERA</v>
      </c>
    </row>
    <row r="151" spans="1:20" ht="21.75" customHeight="1" x14ac:dyDescent="0.25">
      <c r="A151" s="4" t="s">
        <v>241</v>
      </c>
      <c r="B151" s="10" t="str">
        <f>UPPER(A151)</f>
        <v>GARCIA</v>
      </c>
      <c r="C151" s="4" t="s">
        <v>476</v>
      </c>
      <c r="D151" s="10" t="str">
        <f t="shared" si="37"/>
        <v>CAMARENA</v>
      </c>
      <c r="E151" s="4" t="s">
        <v>477</v>
      </c>
      <c r="F151" s="10" t="str">
        <f>UPPER(E151)</f>
        <v>PAULA</v>
      </c>
      <c r="G151" s="4" t="s">
        <v>27</v>
      </c>
      <c r="H151" s="11" t="s">
        <v>1333</v>
      </c>
      <c r="I151" s="11">
        <v>49</v>
      </c>
      <c r="J151" s="11">
        <v>3312420872</v>
      </c>
      <c r="K151" s="4" t="s">
        <v>478</v>
      </c>
      <c r="L151" s="10" t="str">
        <f>UPPER(K151)</f>
        <v>SAN JOSE DE LAS FLORES</v>
      </c>
      <c r="M151" s="11">
        <v>11</v>
      </c>
      <c r="N151" s="4" t="s">
        <v>471</v>
      </c>
      <c r="O151" s="10" t="str">
        <f t="shared" si="40"/>
        <v xml:space="preserve">EL PLAN </v>
      </c>
      <c r="P151" s="3" t="s">
        <v>18</v>
      </c>
      <c r="Q151" s="10" t="str">
        <f t="shared" si="38"/>
        <v>CABECERA</v>
      </c>
      <c r="R151" s="11">
        <v>4</v>
      </c>
      <c r="S151" s="4" t="s">
        <v>101</v>
      </c>
      <c r="T151" s="27" t="str">
        <f t="shared" si="39"/>
        <v>ENFERMO(A) CRONICO(A)</v>
      </c>
    </row>
    <row r="152" spans="1:20" ht="21.75" customHeight="1" x14ac:dyDescent="0.25">
      <c r="A152" s="4" t="s">
        <v>163</v>
      </c>
      <c r="B152" s="10" t="str">
        <f>UPPER(A152)</f>
        <v>HERRERA</v>
      </c>
      <c r="C152" s="4" t="s">
        <v>354</v>
      </c>
      <c r="D152" s="10" t="str">
        <f t="shared" si="37"/>
        <v>LOMELI</v>
      </c>
      <c r="E152" s="4" t="s">
        <v>480</v>
      </c>
      <c r="F152" s="10" t="str">
        <f>UPPER(E152)</f>
        <v>ROCIO</v>
      </c>
      <c r="G152" s="4" t="s">
        <v>27</v>
      </c>
      <c r="H152" s="11" t="s">
        <v>1333</v>
      </c>
      <c r="I152" s="11">
        <v>35</v>
      </c>
      <c r="J152" s="11">
        <v>3312756356</v>
      </c>
      <c r="K152" s="4" t="s">
        <v>481</v>
      </c>
      <c r="L152" s="10" t="str">
        <f>UPPER(K152)</f>
        <v>EL SAUCILLO</v>
      </c>
      <c r="M152" s="11" t="s">
        <v>1963</v>
      </c>
      <c r="N152" s="4" t="s">
        <v>471</v>
      </c>
      <c r="O152" s="10" t="str">
        <f t="shared" si="40"/>
        <v xml:space="preserve">EL PLAN </v>
      </c>
      <c r="P152" s="3" t="s">
        <v>18</v>
      </c>
      <c r="Q152" s="10" t="str">
        <f t="shared" si="38"/>
        <v>CABECERA</v>
      </c>
      <c r="R152" s="11">
        <v>4</v>
      </c>
      <c r="S152" s="4" t="s">
        <v>66</v>
      </c>
      <c r="T152" s="27" t="str">
        <f t="shared" si="39"/>
        <v>VIUDA</v>
      </c>
    </row>
    <row r="153" spans="1:20" ht="21.75" customHeight="1" x14ac:dyDescent="0.25">
      <c r="A153" s="4" t="s">
        <v>488</v>
      </c>
      <c r="B153" s="10" t="s">
        <v>2045</v>
      </c>
      <c r="C153" s="4" t="s">
        <v>488</v>
      </c>
      <c r="D153" s="10" t="s">
        <v>2045</v>
      </c>
      <c r="E153" s="4" t="s">
        <v>489</v>
      </c>
      <c r="F153" s="10" t="str">
        <f>UPPER(E153)</f>
        <v xml:space="preserve">JUAN </v>
      </c>
      <c r="G153" s="4" t="s">
        <v>267</v>
      </c>
      <c r="H153" s="11" t="s">
        <v>1871</v>
      </c>
      <c r="I153" s="11">
        <v>68</v>
      </c>
      <c r="J153" s="11">
        <v>3314272843</v>
      </c>
      <c r="K153" s="4" t="s">
        <v>490</v>
      </c>
      <c r="L153" s="10" t="str">
        <f>UPPER(K153)</f>
        <v>SANTA FE</v>
      </c>
      <c r="M153" s="11">
        <v>8</v>
      </c>
      <c r="N153" s="4" t="s">
        <v>471</v>
      </c>
      <c r="O153" s="10" t="str">
        <f t="shared" si="40"/>
        <v xml:space="preserve">EL PLAN </v>
      </c>
      <c r="P153" s="3" t="s">
        <v>18</v>
      </c>
      <c r="Q153" s="10" t="str">
        <f t="shared" si="38"/>
        <v>CABECERA</v>
      </c>
      <c r="R153" s="11">
        <v>3</v>
      </c>
      <c r="S153" s="4" t="s">
        <v>53</v>
      </c>
      <c r="T153" s="27" t="str">
        <f t="shared" si="39"/>
        <v>ADULTO MAYOR</v>
      </c>
    </row>
    <row r="154" spans="1:20" ht="21.75" customHeight="1" x14ac:dyDescent="0.25">
      <c r="A154" s="4" t="s">
        <v>88</v>
      </c>
      <c r="B154" s="10" t="s">
        <v>400</v>
      </c>
      <c r="C154" s="4" t="s">
        <v>54</v>
      </c>
      <c r="D154" s="10" t="str">
        <f>UPPER(C154)</f>
        <v>FLORES</v>
      </c>
      <c r="E154" s="4" t="s">
        <v>491</v>
      </c>
      <c r="F154" s="10" t="str">
        <f>UPPER(E154)</f>
        <v>CARLOS</v>
      </c>
      <c r="G154" s="4" t="s">
        <v>267</v>
      </c>
      <c r="H154" s="11" t="s">
        <v>1871</v>
      </c>
      <c r="I154" s="11">
        <v>4337</v>
      </c>
      <c r="J154" s="11">
        <v>3339728539</v>
      </c>
      <c r="K154" s="4" t="s">
        <v>492</v>
      </c>
      <c r="L154" s="10" t="s">
        <v>2807</v>
      </c>
      <c r="M154" s="11" t="s">
        <v>1964</v>
      </c>
      <c r="N154" s="4" t="s">
        <v>471</v>
      </c>
      <c r="O154" s="10" t="str">
        <f t="shared" si="40"/>
        <v xml:space="preserve">EL PLAN </v>
      </c>
      <c r="P154" s="3" t="s">
        <v>18</v>
      </c>
      <c r="Q154" s="10" t="str">
        <f t="shared" si="38"/>
        <v>CABECERA</v>
      </c>
      <c r="R154" s="11">
        <v>4</v>
      </c>
      <c r="S154" s="4" t="s">
        <v>53</v>
      </c>
      <c r="T154" s="27" t="str">
        <f t="shared" si="39"/>
        <v>ADULTO MAYOR</v>
      </c>
    </row>
    <row r="155" spans="1:20" ht="21.75" customHeight="1" x14ac:dyDescent="0.25">
      <c r="A155" s="78"/>
      <c r="B155" s="19" t="s">
        <v>535</v>
      </c>
      <c r="C155" s="19"/>
      <c r="D155" s="19" t="s">
        <v>2536</v>
      </c>
      <c r="E155" s="19"/>
      <c r="F155" s="19" t="s">
        <v>2841</v>
      </c>
      <c r="G155" s="19"/>
      <c r="H155" s="19" t="s">
        <v>1333</v>
      </c>
      <c r="I155" s="19">
        <v>24</v>
      </c>
      <c r="J155" s="19">
        <v>8672465651</v>
      </c>
      <c r="K155" s="19"/>
      <c r="L155" s="19" t="s">
        <v>2787</v>
      </c>
      <c r="M155" s="19">
        <v>30</v>
      </c>
      <c r="N155" s="19"/>
      <c r="O155" s="19" t="s">
        <v>2842</v>
      </c>
      <c r="P155" s="19"/>
      <c r="Q155" s="10" t="s">
        <v>2355</v>
      </c>
      <c r="R155" s="19">
        <v>2</v>
      </c>
      <c r="S155" s="19"/>
      <c r="T155" s="27" t="s">
        <v>1885</v>
      </c>
    </row>
    <row r="156" spans="1:20" ht="21.75" customHeight="1" x14ac:dyDescent="0.25">
      <c r="A156" s="4" t="s">
        <v>54</v>
      </c>
      <c r="B156" s="10" t="str">
        <f t="shared" ref="B156:B172" si="41">UPPER(A156)</f>
        <v>FLORES</v>
      </c>
      <c r="C156" s="4" t="s">
        <v>230</v>
      </c>
      <c r="D156" s="10" t="str">
        <f t="shared" ref="D156:D172" si="42">UPPER(C156)</f>
        <v>RAMIREZ</v>
      </c>
      <c r="E156" s="4" t="s">
        <v>493</v>
      </c>
      <c r="F156" s="10" t="str">
        <f>UPPER(E156)</f>
        <v>IRMA</v>
      </c>
      <c r="G156" s="4" t="s">
        <v>27</v>
      </c>
      <c r="H156" s="11" t="s">
        <v>1333</v>
      </c>
      <c r="I156" s="11">
        <v>44</v>
      </c>
      <c r="J156" s="11">
        <v>3313541923</v>
      </c>
      <c r="K156" s="4" t="s">
        <v>494</v>
      </c>
      <c r="L156" s="10" t="s">
        <v>2809</v>
      </c>
      <c r="M156" s="11" t="s">
        <v>2808</v>
      </c>
      <c r="N156" s="4" t="s">
        <v>495</v>
      </c>
      <c r="O156" s="10" t="str">
        <f>UPPER(N156)</f>
        <v>EL SALTO DE LAS PEÑAS</v>
      </c>
      <c r="P156" s="3" t="s">
        <v>18</v>
      </c>
      <c r="Q156" s="10" t="str">
        <f t="shared" ref="Q156:Q172" si="43">UPPER(P156)</f>
        <v>CABECERA</v>
      </c>
      <c r="R156" s="11">
        <v>5</v>
      </c>
      <c r="S156" s="4" t="s">
        <v>101</v>
      </c>
      <c r="T156" s="27" t="str">
        <f t="shared" ref="T156:T172" si="44">UPPER(S156)</f>
        <v>ENFERMO(A) CRONICO(A)</v>
      </c>
    </row>
    <row r="157" spans="1:20" ht="21.75" customHeight="1" x14ac:dyDescent="0.25">
      <c r="A157" s="4" t="s">
        <v>1797</v>
      </c>
      <c r="B157" s="10" t="str">
        <f t="shared" si="41"/>
        <v>ARENAS</v>
      </c>
      <c r="C157" s="4" t="s">
        <v>194</v>
      </c>
      <c r="D157" s="10" t="str">
        <f t="shared" si="42"/>
        <v>MENDOZA</v>
      </c>
      <c r="E157" s="4" t="s">
        <v>1738</v>
      </c>
      <c r="F157" s="10" t="str">
        <f>UPPER(E157)</f>
        <v>LUZ MARÍA</v>
      </c>
      <c r="G157" s="4" t="s">
        <v>27</v>
      </c>
      <c r="H157" s="11" t="s">
        <v>1333</v>
      </c>
      <c r="I157" s="11">
        <v>37</v>
      </c>
      <c r="J157" s="11">
        <v>3314107819</v>
      </c>
      <c r="K157" s="4" t="s">
        <v>1829</v>
      </c>
      <c r="L157" s="10" t="s">
        <v>2861</v>
      </c>
      <c r="M157" s="11">
        <v>4</v>
      </c>
      <c r="N157" s="4" t="s">
        <v>1830</v>
      </c>
      <c r="O157" s="10" t="s">
        <v>2778</v>
      </c>
      <c r="P157" s="3" t="s">
        <v>18</v>
      </c>
      <c r="Q157" s="10" t="str">
        <f t="shared" si="43"/>
        <v>CABECERA</v>
      </c>
      <c r="R157" s="11">
        <v>5</v>
      </c>
      <c r="S157" s="4" t="s">
        <v>53</v>
      </c>
      <c r="T157" s="27" t="str">
        <f t="shared" si="44"/>
        <v>ADULTO MAYOR</v>
      </c>
    </row>
    <row r="158" spans="1:20" ht="21.75" customHeight="1" x14ac:dyDescent="0.25">
      <c r="A158" s="4" t="s">
        <v>1421</v>
      </c>
      <c r="B158" s="10" t="str">
        <f t="shared" si="41"/>
        <v>BARBA</v>
      </c>
      <c r="C158" s="4" t="s">
        <v>1831</v>
      </c>
      <c r="D158" s="10" t="str">
        <f t="shared" si="42"/>
        <v>BALTAZAR</v>
      </c>
      <c r="E158" s="4" t="s">
        <v>1421</v>
      </c>
      <c r="F158" s="10"/>
      <c r="G158" s="4" t="s">
        <v>27</v>
      </c>
      <c r="H158" s="11" t="s">
        <v>1333</v>
      </c>
      <c r="I158" s="11">
        <v>30</v>
      </c>
      <c r="J158" s="11">
        <v>3334447857</v>
      </c>
      <c r="K158" s="4" t="s">
        <v>1832</v>
      </c>
      <c r="L158" s="10" t="str">
        <f>UPPER(K158)</f>
        <v>PASEO DE LOS OLIVOS</v>
      </c>
      <c r="M158" s="11" t="s">
        <v>2031</v>
      </c>
      <c r="N158" s="4" t="s">
        <v>1830</v>
      </c>
      <c r="O158" s="10" t="s">
        <v>2778</v>
      </c>
      <c r="P158" s="3" t="s">
        <v>18</v>
      </c>
      <c r="Q158" s="10" t="str">
        <f t="shared" si="43"/>
        <v>CABECERA</v>
      </c>
      <c r="R158" s="11">
        <v>2</v>
      </c>
      <c r="S158" s="4" t="s">
        <v>29</v>
      </c>
      <c r="T158" s="27" t="str">
        <f t="shared" si="44"/>
        <v>MADRE SOLTERA</v>
      </c>
    </row>
    <row r="159" spans="1:20" ht="21.75" customHeight="1" x14ac:dyDescent="0.25">
      <c r="A159" s="3" t="s">
        <v>1787</v>
      </c>
      <c r="B159" s="10" t="str">
        <f t="shared" si="41"/>
        <v>CANO</v>
      </c>
      <c r="C159" s="3" t="s">
        <v>519</v>
      </c>
      <c r="D159" s="10" t="str">
        <f t="shared" si="42"/>
        <v>SANCHEZ</v>
      </c>
      <c r="E159" s="3" t="s">
        <v>1833</v>
      </c>
      <c r="F159" s="10" t="str">
        <f t="shared" ref="F159:F172" si="45">UPPER(E159)</f>
        <v xml:space="preserve">TOMASA </v>
      </c>
      <c r="G159" s="3" t="s">
        <v>22</v>
      </c>
      <c r="H159" s="11" t="s">
        <v>1333</v>
      </c>
      <c r="I159" s="10"/>
      <c r="J159" s="10">
        <v>3141124173</v>
      </c>
      <c r="K159" s="3" t="s">
        <v>1834</v>
      </c>
      <c r="L159" s="10" t="str">
        <f>UPPER(K159)</f>
        <v xml:space="preserve">LOS ALMENDROS </v>
      </c>
      <c r="M159" s="10">
        <v>9</v>
      </c>
      <c r="N159" s="4" t="s">
        <v>1830</v>
      </c>
      <c r="O159" s="10" t="s">
        <v>2778</v>
      </c>
      <c r="P159" s="4" t="s">
        <v>18</v>
      </c>
      <c r="Q159" s="10" t="str">
        <f t="shared" si="43"/>
        <v>CABECERA</v>
      </c>
      <c r="R159" s="10"/>
      <c r="S159" s="3"/>
      <c r="T159" s="27" t="str">
        <f t="shared" si="44"/>
        <v/>
      </c>
    </row>
    <row r="160" spans="1:20" ht="21.75" customHeight="1" x14ac:dyDescent="0.25">
      <c r="A160" s="4" t="s">
        <v>732</v>
      </c>
      <c r="B160" s="10" t="str">
        <f t="shared" si="41"/>
        <v>CHOLICO</v>
      </c>
      <c r="C160" s="4" t="s">
        <v>620</v>
      </c>
      <c r="D160" s="10" t="str">
        <f t="shared" si="42"/>
        <v>SEGURA</v>
      </c>
      <c r="E160" s="4" t="s">
        <v>1237</v>
      </c>
      <c r="F160" s="10" t="str">
        <f t="shared" si="45"/>
        <v>DELIA</v>
      </c>
      <c r="G160" s="4" t="s">
        <v>27</v>
      </c>
      <c r="H160" s="11" t="s">
        <v>1333</v>
      </c>
      <c r="I160" s="11">
        <v>36</v>
      </c>
      <c r="J160" s="11">
        <v>3318321334</v>
      </c>
      <c r="K160" s="4" t="s">
        <v>499</v>
      </c>
      <c r="L160" s="10" t="str">
        <f>UPPER(K160)</f>
        <v>RUVALCABA</v>
      </c>
      <c r="M160" s="11">
        <v>12</v>
      </c>
      <c r="N160" s="4" t="s">
        <v>1830</v>
      </c>
      <c r="O160" s="10" t="s">
        <v>2778</v>
      </c>
      <c r="P160" s="3" t="s">
        <v>18</v>
      </c>
      <c r="Q160" s="10" t="str">
        <f t="shared" si="43"/>
        <v>CABECERA</v>
      </c>
      <c r="R160" s="11">
        <v>5</v>
      </c>
      <c r="S160" s="4" t="s">
        <v>29</v>
      </c>
      <c r="T160" s="27" t="str">
        <f t="shared" si="44"/>
        <v>MADRE SOLTERA</v>
      </c>
    </row>
    <row r="161" spans="1:20" ht="21.75" customHeight="1" x14ac:dyDescent="0.25">
      <c r="A161" s="6" t="s">
        <v>954</v>
      </c>
      <c r="B161" s="10" t="str">
        <f t="shared" si="41"/>
        <v>DELGADILLO</v>
      </c>
      <c r="C161" s="6" t="s">
        <v>1457</v>
      </c>
      <c r="D161" s="10" t="str">
        <f t="shared" si="42"/>
        <v>ANDRADE</v>
      </c>
      <c r="E161" s="4" t="s">
        <v>115</v>
      </c>
      <c r="F161" s="10" t="str">
        <f t="shared" si="45"/>
        <v>ADRIANA</v>
      </c>
      <c r="G161" s="3"/>
      <c r="H161" s="11" t="s">
        <v>1333</v>
      </c>
      <c r="I161" s="11">
        <v>25</v>
      </c>
      <c r="J161" s="11">
        <v>3333506045</v>
      </c>
      <c r="K161" s="4" t="s">
        <v>1835</v>
      </c>
      <c r="L161" s="10" t="str">
        <f>UPPER(K161)</f>
        <v xml:space="preserve"> RUVALCABA </v>
      </c>
      <c r="M161" s="10" t="s">
        <v>2016</v>
      </c>
      <c r="N161" s="4" t="s">
        <v>1830</v>
      </c>
      <c r="O161" s="10" t="s">
        <v>2778</v>
      </c>
      <c r="P161" s="3" t="s">
        <v>18</v>
      </c>
      <c r="Q161" s="10" t="str">
        <f t="shared" si="43"/>
        <v>CABECERA</v>
      </c>
      <c r="R161" s="10"/>
      <c r="S161" s="3"/>
      <c r="T161" s="27" t="str">
        <f t="shared" si="44"/>
        <v/>
      </c>
    </row>
    <row r="162" spans="1:20" ht="21.75" customHeight="1" x14ac:dyDescent="0.25">
      <c r="A162" s="4" t="s">
        <v>241</v>
      </c>
      <c r="B162" s="10" t="str">
        <f t="shared" si="41"/>
        <v>GARCIA</v>
      </c>
      <c r="C162" s="4" t="s">
        <v>1656</v>
      </c>
      <c r="D162" s="10" t="str">
        <f t="shared" si="42"/>
        <v xml:space="preserve">HERNANDEZ </v>
      </c>
      <c r="E162" s="4" t="s">
        <v>1836</v>
      </c>
      <c r="F162" s="10" t="str">
        <f t="shared" si="45"/>
        <v xml:space="preserve">FERNANDO </v>
      </c>
      <c r="G162" s="4" t="s">
        <v>267</v>
      </c>
      <c r="H162" s="11" t="s">
        <v>1871</v>
      </c>
      <c r="I162" s="11">
        <v>63</v>
      </c>
      <c r="J162" s="11">
        <v>3317963768</v>
      </c>
      <c r="K162" s="4" t="s">
        <v>1837</v>
      </c>
      <c r="L162" s="10" t="s">
        <v>976</v>
      </c>
      <c r="M162" s="11" t="s">
        <v>2862</v>
      </c>
      <c r="N162" s="4" t="s">
        <v>1830</v>
      </c>
      <c r="O162" s="10" t="s">
        <v>2778</v>
      </c>
      <c r="P162" s="3" t="s">
        <v>18</v>
      </c>
      <c r="Q162" s="10" t="str">
        <f t="shared" si="43"/>
        <v>CABECERA</v>
      </c>
      <c r="R162" s="11">
        <v>1</v>
      </c>
      <c r="S162" s="4" t="s">
        <v>53</v>
      </c>
      <c r="T162" s="27" t="str">
        <f t="shared" si="44"/>
        <v>ADULTO MAYOR</v>
      </c>
    </row>
    <row r="163" spans="1:20" ht="21.75" customHeight="1" x14ac:dyDescent="0.25">
      <c r="A163" s="4" t="s">
        <v>1779</v>
      </c>
      <c r="B163" s="10" t="str">
        <f t="shared" si="41"/>
        <v>GRACIANO</v>
      </c>
      <c r="C163" s="4" t="s">
        <v>757</v>
      </c>
      <c r="D163" s="10" t="str">
        <f t="shared" si="42"/>
        <v xml:space="preserve">TORRES </v>
      </c>
      <c r="E163" s="4" t="s">
        <v>1838</v>
      </c>
      <c r="F163" s="10" t="str">
        <f t="shared" si="45"/>
        <v xml:space="preserve">EMETERIO </v>
      </c>
      <c r="G163" s="4" t="s">
        <v>267</v>
      </c>
      <c r="H163" s="11" t="s">
        <v>1871</v>
      </c>
      <c r="I163" s="11">
        <v>68</v>
      </c>
      <c r="J163" s="11">
        <v>3323969370</v>
      </c>
      <c r="K163" s="4" t="s">
        <v>1839</v>
      </c>
      <c r="L163" s="10" t="str">
        <f>UPPER(K163)</f>
        <v>CIPRES</v>
      </c>
      <c r="M163" s="11">
        <v>5</v>
      </c>
      <c r="N163" s="4" t="s">
        <v>1830</v>
      </c>
      <c r="O163" s="10" t="s">
        <v>2778</v>
      </c>
      <c r="P163" s="3" t="s">
        <v>18</v>
      </c>
      <c r="Q163" s="10" t="str">
        <f t="shared" si="43"/>
        <v>CABECERA</v>
      </c>
      <c r="R163" s="11">
        <v>1</v>
      </c>
      <c r="S163" s="4" t="s">
        <v>53</v>
      </c>
      <c r="T163" s="27" t="str">
        <f t="shared" si="44"/>
        <v>ADULTO MAYOR</v>
      </c>
    </row>
    <row r="164" spans="1:20" ht="21.75" customHeight="1" x14ac:dyDescent="0.25">
      <c r="A164" s="6" t="s">
        <v>579</v>
      </c>
      <c r="B164" s="10" t="str">
        <f t="shared" si="41"/>
        <v>GUTIERREZ</v>
      </c>
      <c r="C164" s="3" t="s">
        <v>261</v>
      </c>
      <c r="D164" s="10" t="str">
        <f t="shared" si="42"/>
        <v>DE LA TORRE</v>
      </c>
      <c r="E164" s="4" t="s">
        <v>1840</v>
      </c>
      <c r="F164" s="10" t="str">
        <f t="shared" si="45"/>
        <v>EVANGELINA</v>
      </c>
      <c r="G164" s="3"/>
      <c r="H164" s="11" t="s">
        <v>1333</v>
      </c>
      <c r="I164" s="11">
        <v>42</v>
      </c>
      <c r="J164" s="11">
        <v>3315111480</v>
      </c>
      <c r="K164" s="4" t="s">
        <v>1841</v>
      </c>
      <c r="L164" s="10" t="s">
        <v>2835</v>
      </c>
      <c r="M164" s="10" t="s">
        <v>2032</v>
      </c>
      <c r="N164" s="4" t="s">
        <v>1830</v>
      </c>
      <c r="O164" s="10" t="s">
        <v>2778</v>
      </c>
      <c r="P164" s="3" t="s">
        <v>18</v>
      </c>
      <c r="Q164" s="10" t="str">
        <f t="shared" si="43"/>
        <v>CABECERA</v>
      </c>
      <c r="R164" s="10"/>
      <c r="S164" s="3"/>
      <c r="T164" s="27" t="str">
        <f t="shared" si="44"/>
        <v/>
      </c>
    </row>
    <row r="165" spans="1:20" ht="21.75" customHeight="1" x14ac:dyDescent="0.25">
      <c r="A165" s="6" t="s">
        <v>72</v>
      </c>
      <c r="B165" s="10" t="str">
        <f t="shared" si="41"/>
        <v>IÑIGUEZ</v>
      </c>
      <c r="C165" s="6" t="s">
        <v>1842</v>
      </c>
      <c r="D165" s="10" t="str">
        <f t="shared" si="42"/>
        <v>ROSALES</v>
      </c>
      <c r="E165" s="4" t="s">
        <v>1843</v>
      </c>
      <c r="F165" s="10" t="str">
        <f t="shared" si="45"/>
        <v>ELIDA</v>
      </c>
      <c r="G165" s="3"/>
      <c r="H165" s="11" t="s">
        <v>1333</v>
      </c>
      <c r="I165" s="11">
        <v>31</v>
      </c>
      <c r="J165" s="11">
        <v>3334895286</v>
      </c>
      <c r="K165" s="4" t="s">
        <v>1844</v>
      </c>
      <c r="L165" s="10" t="str">
        <f>UPPER(K165)</f>
        <v>PRIVADA LAS GRANJAS</v>
      </c>
      <c r="M165" s="10">
        <v>13</v>
      </c>
      <c r="N165" s="4" t="s">
        <v>1830</v>
      </c>
      <c r="O165" s="10" t="s">
        <v>2778</v>
      </c>
      <c r="P165" s="3" t="s">
        <v>18</v>
      </c>
      <c r="Q165" s="10" t="str">
        <f t="shared" si="43"/>
        <v>CABECERA</v>
      </c>
      <c r="R165" s="10"/>
      <c r="S165" s="3"/>
      <c r="T165" s="27" t="str">
        <f t="shared" si="44"/>
        <v/>
      </c>
    </row>
    <row r="166" spans="1:20" ht="21.75" customHeight="1" x14ac:dyDescent="0.25">
      <c r="A166" s="6" t="s">
        <v>343</v>
      </c>
      <c r="B166" s="10" t="str">
        <f t="shared" si="41"/>
        <v>MUÑOZ</v>
      </c>
      <c r="C166" s="3" t="s">
        <v>369</v>
      </c>
      <c r="D166" s="10" t="str">
        <f t="shared" si="42"/>
        <v>LUPERCIO</v>
      </c>
      <c r="E166" s="4" t="s">
        <v>1845</v>
      </c>
      <c r="F166" s="10" t="str">
        <f t="shared" si="45"/>
        <v>ESMERALDA JAZMIN</v>
      </c>
      <c r="G166" s="3"/>
      <c r="H166" s="11" t="s">
        <v>1333</v>
      </c>
      <c r="I166" s="11">
        <v>20</v>
      </c>
      <c r="J166" s="11">
        <v>3324908774</v>
      </c>
      <c r="K166" s="4" t="s">
        <v>1846</v>
      </c>
      <c r="L166" s="10" t="str">
        <f>UPPER(K166)</f>
        <v>CARRETERA A ATOTONILCO</v>
      </c>
      <c r="M166" s="10" t="s">
        <v>1847</v>
      </c>
      <c r="N166" s="4" t="s">
        <v>1830</v>
      </c>
      <c r="O166" s="10" t="s">
        <v>2778</v>
      </c>
      <c r="P166" s="3" t="s">
        <v>18</v>
      </c>
      <c r="Q166" s="10" t="str">
        <f t="shared" si="43"/>
        <v>CABECERA</v>
      </c>
      <c r="R166" s="10"/>
      <c r="S166" s="3"/>
      <c r="T166" s="27" t="str">
        <f t="shared" si="44"/>
        <v/>
      </c>
    </row>
    <row r="167" spans="1:20" ht="21.75" customHeight="1" x14ac:dyDescent="0.25">
      <c r="A167" s="4" t="s">
        <v>1477</v>
      </c>
      <c r="B167" s="10" t="str">
        <f t="shared" si="41"/>
        <v>PAREDES</v>
      </c>
      <c r="C167" s="4" t="s">
        <v>75</v>
      </c>
      <c r="D167" s="10" t="str">
        <f t="shared" si="42"/>
        <v>GUZMAN</v>
      </c>
      <c r="E167" s="4" t="s">
        <v>550</v>
      </c>
      <c r="F167" s="10" t="str">
        <f t="shared" si="45"/>
        <v>GUADALUPE</v>
      </c>
      <c r="G167" s="4" t="s">
        <v>27</v>
      </c>
      <c r="H167" s="11" t="s">
        <v>1333</v>
      </c>
      <c r="I167" s="11">
        <v>37</v>
      </c>
      <c r="J167" s="11">
        <v>3326258566</v>
      </c>
      <c r="K167" s="4" t="s">
        <v>1848</v>
      </c>
      <c r="L167" s="10" t="str">
        <f>UPPER(K167)</f>
        <v xml:space="preserve">DE LAS FLORES </v>
      </c>
      <c r="M167" s="11" t="s">
        <v>2033</v>
      </c>
      <c r="N167" s="4" t="s">
        <v>1830</v>
      </c>
      <c r="O167" s="10" t="s">
        <v>2778</v>
      </c>
      <c r="P167" s="3" t="s">
        <v>18</v>
      </c>
      <c r="Q167" s="10" t="str">
        <f t="shared" si="43"/>
        <v>CABECERA</v>
      </c>
      <c r="R167" s="11">
        <v>4</v>
      </c>
      <c r="S167" s="4" t="s">
        <v>29</v>
      </c>
      <c r="T167" s="27" t="str">
        <f t="shared" si="44"/>
        <v>MADRE SOLTERA</v>
      </c>
    </row>
    <row r="168" spans="1:20" ht="21.75" customHeight="1" x14ac:dyDescent="0.25">
      <c r="A168" s="3" t="s">
        <v>430</v>
      </c>
      <c r="B168" s="10" t="str">
        <f t="shared" si="41"/>
        <v>SEGURA</v>
      </c>
      <c r="C168" s="3"/>
      <c r="D168" s="10" t="str">
        <f t="shared" si="42"/>
        <v/>
      </c>
      <c r="E168" s="3" t="s">
        <v>1851</v>
      </c>
      <c r="F168" s="10" t="str">
        <f t="shared" si="45"/>
        <v>DELIA</v>
      </c>
      <c r="G168" s="3"/>
      <c r="H168" s="11" t="s">
        <v>1333</v>
      </c>
      <c r="I168" s="10"/>
      <c r="J168" s="10">
        <v>3318321334</v>
      </c>
      <c r="K168" s="3" t="s">
        <v>1747</v>
      </c>
      <c r="L168" s="10" t="s">
        <v>2795</v>
      </c>
      <c r="M168" s="10">
        <v>35</v>
      </c>
      <c r="N168" s="4" t="s">
        <v>1830</v>
      </c>
      <c r="O168" s="10" t="s">
        <v>2778</v>
      </c>
      <c r="P168" s="3" t="s">
        <v>18</v>
      </c>
      <c r="Q168" s="10" t="str">
        <f t="shared" si="43"/>
        <v>CABECERA</v>
      </c>
      <c r="R168" s="10"/>
      <c r="S168" s="3"/>
      <c r="T168" s="27" t="str">
        <f t="shared" si="44"/>
        <v/>
      </c>
    </row>
    <row r="169" spans="1:20" ht="21.75" customHeight="1" x14ac:dyDescent="0.25">
      <c r="A169" s="4" t="s">
        <v>919</v>
      </c>
      <c r="B169" s="10" t="str">
        <f t="shared" si="41"/>
        <v>SOTO</v>
      </c>
      <c r="C169" s="4" t="s">
        <v>1555</v>
      </c>
      <c r="D169" s="10" t="str">
        <f t="shared" si="42"/>
        <v>FRANCO</v>
      </c>
      <c r="E169" s="4" t="s">
        <v>52</v>
      </c>
      <c r="F169" s="10" t="str">
        <f t="shared" si="45"/>
        <v>EVA</v>
      </c>
      <c r="G169" s="4" t="s">
        <v>27</v>
      </c>
      <c r="H169" s="11" t="s">
        <v>1333</v>
      </c>
      <c r="I169" s="11">
        <v>42</v>
      </c>
      <c r="J169" s="11">
        <v>3312995711</v>
      </c>
      <c r="K169" s="4" t="s">
        <v>1852</v>
      </c>
      <c r="L169" s="10" t="str">
        <f>UPPER(K169)</f>
        <v>CAMINO AL CLUB CINEGETICO</v>
      </c>
      <c r="M169" s="11"/>
      <c r="N169" s="4" t="s">
        <v>1830</v>
      </c>
      <c r="O169" s="10" t="s">
        <v>2778</v>
      </c>
      <c r="P169" s="3" t="s">
        <v>18</v>
      </c>
      <c r="Q169" s="10" t="str">
        <f t="shared" si="43"/>
        <v>CABECERA</v>
      </c>
      <c r="R169" s="11">
        <v>4</v>
      </c>
      <c r="S169" s="4" t="s">
        <v>29</v>
      </c>
      <c r="T169" s="27" t="str">
        <f t="shared" si="44"/>
        <v>MADRE SOLTERA</v>
      </c>
    </row>
    <row r="170" spans="1:20" ht="21.75" customHeight="1" x14ac:dyDescent="0.25">
      <c r="A170" s="4" t="s">
        <v>703</v>
      </c>
      <c r="B170" s="10" t="str">
        <f t="shared" si="41"/>
        <v>TAMAYO</v>
      </c>
      <c r="C170" s="4" t="s">
        <v>376</v>
      </c>
      <c r="D170" s="10" t="str">
        <f t="shared" si="42"/>
        <v>NAVA</v>
      </c>
      <c r="E170" s="4" t="s">
        <v>1853</v>
      </c>
      <c r="F170" s="10" t="str">
        <f t="shared" si="45"/>
        <v>MABEL CELINA</v>
      </c>
      <c r="G170" s="4" t="s">
        <v>27</v>
      </c>
      <c r="H170" s="11" t="s">
        <v>1333</v>
      </c>
      <c r="I170" s="11">
        <v>52</v>
      </c>
      <c r="J170" s="11">
        <v>3334566452</v>
      </c>
      <c r="K170" s="4" t="s">
        <v>1850</v>
      </c>
      <c r="L170" s="10" t="str">
        <f>UPPER(K170)</f>
        <v>CISNE</v>
      </c>
      <c r="M170" s="11"/>
      <c r="N170" s="4" t="s">
        <v>1830</v>
      </c>
      <c r="O170" s="10" t="s">
        <v>2778</v>
      </c>
      <c r="P170" s="3" t="s">
        <v>18</v>
      </c>
      <c r="Q170" s="10" t="str">
        <f t="shared" si="43"/>
        <v>CABECERA</v>
      </c>
      <c r="R170" s="11">
        <v>1</v>
      </c>
      <c r="S170" s="4" t="s">
        <v>29</v>
      </c>
      <c r="T170" s="27" t="str">
        <f t="shared" si="44"/>
        <v>MADRE SOLTERA</v>
      </c>
    </row>
    <row r="171" spans="1:20" ht="21.75" customHeight="1" x14ac:dyDescent="0.25">
      <c r="A171" s="3" t="s">
        <v>827</v>
      </c>
      <c r="B171" s="10" t="str">
        <f t="shared" si="41"/>
        <v>TRUJILLO</v>
      </c>
      <c r="C171" s="3" t="s">
        <v>1042</v>
      </c>
      <c r="D171" s="10" t="str">
        <f t="shared" si="42"/>
        <v xml:space="preserve">GUZMAN </v>
      </c>
      <c r="E171" s="3" t="s">
        <v>1854</v>
      </c>
      <c r="F171" s="10" t="str">
        <f t="shared" si="45"/>
        <v>NORMA ARACELY</v>
      </c>
      <c r="G171" s="3" t="s">
        <v>33</v>
      </c>
      <c r="H171" s="11" t="s">
        <v>1333</v>
      </c>
      <c r="I171" s="10"/>
      <c r="J171" s="10">
        <v>3330194040</v>
      </c>
      <c r="K171" s="3" t="s">
        <v>34</v>
      </c>
      <c r="L171" s="10" t="str">
        <f>UPPER(K171)</f>
        <v>RIO BRAVO</v>
      </c>
      <c r="M171" s="10">
        <v>3</v>
      </c>
      <c r="N171" s="4" t="s">
        <v>1830</v>
      </c>
      <c r="O171" s="10" t="s">
        <v>2778</v>
      </c>
      <c r="P171" s="3" t="s">
        <v>18</v>
      </c>
      <c r="Q171" s="10" t="str">
        <f t="shared" si="43"/>
        <v>CABECERA</v>
      </c>
      <c r="R171" s="10"/>
      <c r="S171" s="3"/>
      <c r="T171" s="27" t="str">
        <f t="shared" si="44"/>
        <v/>
      </c>
    </row>
    <row r="172" spans="1:20" ht="21.75" customHeight="1" x14ac:dyDescent="0.25">
      <c r="A172" s="3" t="s">
        <v>756</v>
      </c>
      <c r="B172" s="10" t="str">
        <f t="shared" si="41"/>
        <v>VERA</v>
      </c>
      <c r="C172" s="3" t="s">
        <v>1421</v>
      </c>
      <c r="D172" s="10" t="str">
        <f t="shared" si="42"/>
        <v>BARBA</v>
      </c>
      <c r="E172" s="3" t="s">
        <v>1855</v>
      </c>
      <c r="F172" s="10" t="str">
        <f t="shared" si="45"/>
        <v>YRENE</v>
      </c>
      <c r="G172" s="3"/>
      <c r="H172" s="11" t="s">
        <v>1333</v>
      </c>
      <c r="I172" s="10"/>
      <c r="J172" s="10">
        <v>3737343112</v>
      </c>
      <c r="K172" s="3" t="s">
        <v>944</v>
      </c>
      <c r="L172" s="10" t="str">
        <f>UPPER(K172)</f>
        <v>MORELOS</v>
      </c>
      <c r="M172" s="10">
        <v>61</v>
      </c>
      <c r="N172" s="4" t="s">
        <v>1830</v>
      </c>
      <c r="O172" s="10" t="s">
        <v>2778</v>
      </c>
      <c r="P172" s="3" t="s">
        <v>18</v>
      </c>
      <c r="Q172" s="10" t="str">
        <f t="shared" si="43"/>
        <v>CABECERA</v>
      </c>
      <c r="R172" s="10"/>
      <c r="S172" s="3"/>
      <c r="T172" s="27" t="str">
        <f t="shared" si="44"/>
        <v/>
      </c>
    </row>
    <row r="173" spans="1:20" ht="21.75" customHeight="1" x14ac:dyDescent="0.25">
      <c r="A173" s="78"/>
      <c r="B173" s="27" t="s">
        <v>934</v>
      </c>
      <c r="C173" s="27"/>
      <c r="D173" s="27" t="s">
        <v>214</v>
      </c>
      <c r="E173" s="27"/>
      <c r="F173" s="27" t="s">
        <v>1463</v>
      </c>
      <c r="G173" s="27"/>
      <c r="H173" s="27" t="s">
        <v>1333</v>
      </c>
      <c r="I173" s="27">
        <v>41</v>
      </c>
      <c r="J173" s="27">
        <v>3334950520</v>
      </c>
      <c r="K173" s="27"/>
      <c r="L173" s="27" t="s">
        <v>2421</v>
      </c>
      <c r="M173" s="27">
        <v>1</v>
      </c>
      <c r="N173" s="27"/>
      <c r="O173" s="27" t="s">
        <v>2778</v>
      </c>
      <c r="P173" s="27"/>
      <c r="Q173" s="10" t="s">
        <v>2355</v>
      </c>
      <c r="R173" s="27">
        <v>5</v>
      </c>
      <c r="S173" s="27"/>
      <c r="T173" s="27" t="s">
        <v>1888</v>
      </c>
    </row>
    <row r="174" spans="1:20" ht="21.75" customHeight="1" x14ac:dyDescent="0.25">
      <c r="A174" s="78"/>
      <c r="B174" s="27" t="s">
        <v>341</v>
      </c>
      <c r="C174" s="27"/>
      <c r="D174" s="27" t="s">
        <v>1881</v>
      </c>
      <c r="E174" s="27"/>
      <c r="F174" s="27" t="s">
        <v>1364</v>
      </c>
      <c r="G174" s="27"/>
      <c r="H174" s="27" t="s">
        <v>1333</v>
      </c>
      <c r="I174" s="27">
        <v>44</v>
      </c>
      <c r="J174" s="27">
        <v>3781481340</v>
      </c>
      <c r="K174" s="27"/>
      <c r="L174" s="27" t="s">
        <v>2777</v>
      </c>
      <c r="M174" s="27">
        <v>8</v>
      </c>
      <c r="N174" s="27"/>
      <c r="O174" s="27" t="s">
        <v>2778</v>
      </c>
      <c r="P174" s="27"/>
      <c r="Q174" s="10" t="s">
        <v>2355</v>
      </c>
      <c r="R174" s="27">
        <v>4</v>
      </c>
      <c r="S174" s="27"/>
      <c r="T174" s="27" t="s">
        <v>1885</v>
      </c>
    </row>
    <row r="175" spans="1:20" ht="21.75" customHeight="1" x14ac:dyDescent="0.25">
      <c r="A175" s="78"/>
      <c r="B175" s="27" t="s">
        <v>400</v>
      </c>
      <c r="C175" s="27"/>
      <c r="D175" s="27" t="s">
        <v>2495</v>
      </c>
      <c r="E175" s="27"/>
      <c r="F175" s="27" t="s">
        <v>2779</v>
      </c>
      <c r="G175" s="27"/>
      <c r="H175" s="27" t="s">
        <v>1871</v>
      </c>
      <c r="I175" s="27">
        <v>37</v>
      </c>
      <c r="J175" s="27">
        <v>3332242041</v>
      </c>
      <c r="K175" s="27"/>
      <c r="L175" s="27" t="s">
        <v>97</v>
      </c>
      <c r="M175" s="27" t="s">
        <v>2780</v>
      </c>
      <c r="N175" s="27"/>
      <c r="O175" s="27" t="s">
        <v>2778</v>
      </c>
      <c r="P175" s="27"/>
      <c r="Q175" s="10" t="s">
        <v>2355</v>
      </c>
      <c r="R175" s="27"/>
      <c r="S175" s="27"/>
      <c r="T175" s="27" t="s">
        <v>2365</v>
      </c>
    </row>
    <row r="176" spans="1:20" ht="21.75" customHeight="1" x14ac:dyDescent="0.25">
      <c r="A176" s="3" t="s">
        <v>496</v>
      </c>
      <c r="B176" s="10" t="str">
        <f t="shared" ref="B176:B186" si="46">UPPER(A176)</f>
        <v xml:space="preserve">ARAMBULA </v>
      </c>
      <c r="C176" s="3" t="s">
        <v>497</v>
      </c>
      <c r="D176" s="10" t="str">
        <f>UPPER(C176)</f>
        <v>CORONADO</v>
      </c>
      <c r="E176" s="3" t="s">
        <v>498</v>
      </c>
      <c r="F176" s="10" t="str">
        <f>UPPER(E176)</f>
        <v xml:space="preserve">LORENA </v>
      </c>
      <c r="G176" s="3"/>
      <c r="H176" s="11" t="s">
        <v>1333</v>
      </c>
      <c r="I176" s="10"/>
      <c r="J176" s="10">
        <v>3326263768</v>
      </c>
      <c r="K176" s="3" t="s">
        <v>499</v>
      </c>
      <c r="L176" s="10" t="str">
        <f t="shared" ref="L176:L181" si="47">UPPER(K176)</f>
        <v>RUVALCABA</v>
      </c>
      <c r="M176" s="10">
        <v>1</v>
      </c>
      <c r="N176" s="3" t="s">
        <v>500</v>
      </c>
      <c r="O176" s="79" t="s">
        <v>2778</v>
      </c>
      <c r="P176" s="3" t="s">
        <v>18</v>
      </c>
      <c r="Q176" s="10" t="str">
        <f t="shared" ref="Q176:Q218" si="48">UPPER(P176)</f>
        <v>CABECERA</v>
      </c>
      <c r="R176" s="10"/>
      <c r="S176" s="3"/>
      <c r="T176" s="27" t="str">
        <f t="shared" ref="T176:T218" si="49">UPPER(S176)</f>
        <v/>
      </c>
    </row>
    <row r="177" spans="1:20" ht="21.75" customHeight="1" x14ac:dyDescent="0.25">
      <c r="A177" s="3" t="s">
        <v>60</v>
      </c>
      <c r="B177" s="10" t="str">
        <f t="shared" si="46"/>
        <v xml:space="preserve">LOPEZ </v>
      </c>
      <c r="C177" s="3" t="s">
        <v>46</v>
      </c>
      <c r="D177" s="10" t="str">
        <f>UPPER(C177)</f>
        <v>PEREZ</v>
      </c>
      <c r="E177" s="3" t="s">
        <v>501</v>
      </c>
      <c r="F177" s="10" t="str">
        <f>UPPER(E177)</f>
        <v>FABIOLA</v>
      </c>
      <c r="G177" s="3"/>
      <c r="H177" s="11" t="s">
        <v>1333</v>
      </c>
      <c r="I177" s="10"/>
      <c r="J177" s="10">
        <v>3329271485</v>
      </c>
      <c r="K177" s="3" t="s">
        <v>499</v>
      </c>
      <c r="L177" s="10" t="str">
        <f t="shared" si="47"/>
        <v>RUVALCABA</v>
      </c>
      <c r="M177" s="10">
        <v>17</v>
      </c>
      <c r="N177" s="3" t="s">
        <v>500</v>
      </c>
      <c r="O177" s="10" t="str">
        <f t="shared" ref="O177:O187" si="50">UPPER(N177)</f>
        <v xml:space="preserve">EL TRAPICHE </v>
      </c>
      <c r="P177" s="4" t="s">
        <v>18</v>
      </c>
      <c r="Q177" s="10" t="str">
        <f t="shared" si="48"/>
        <v>CABECERA</v>
      </c>
      <c r="R177" s="10"/>
      <c r="S177" s="3"/>
      <c r="T177" s="27" t="str">
        <f t="shared" si="49"/>
        <v/>
      </c>
    </row>
    <row r="178" spans="1:20" ht="21.75" customHeight="1" x14ac:dyDescent="0.25">
      <c r="A178" s="3" t="s">
        <v>502</v>
      </c>
      <c r="B178" s="10" t="str">
        <f t="shared" si="46"/>
        <v>MESA</v>
      </c>
      <c r="C178" s="3" t="s">
        <v>503</v>
      </c>
      <c r="D178" s="10" t="str">
        <f>UPPER(C178)</f>
        <v>PADILLA</v>
      </c>
      <c r="E178" s="3" t="s">
        <v>504</v>
      </c>
      <c r="F178" s="10" t="str">
        <f>UPPER(E178)</f>
        <v>MARIA DE JESUS</v>
      </c>
      <c r="G178" s="3"/>
      <c r="H178" s="11" t="s">
        <v>1333</v>
      </c>
      <c r="I178" s="10"/>
      <c r="J178" s="10">
        <v>3737348261</v>
      </c>
      <c r="K178" s="3" t="s">
        <v>505</v>
      </c>
      <c r="L178" s="10" t="str">
        <f t="shared" si="47"/>
        <v>PALOMAR</v>
      </c>
      <c r="M178" s="10">
        <v>7</v>
      </c>
      <c r="N178" s="3" t="s">
        <v>500</v>
      </c>
      <c r="O178" s="10" t="str">
        <f t="shared" si="50"/>
        <v xml:space="preserve">EL TRAPICHE </v>
      </c>
      <c r="P178" s="4" t="s">
        <v>18</v>
      </c>
      <c r="Q178" s="10" t="str">
        <f t="shared" si="48"/>
        <v>CABECERA</v>
      </c>
      <c r="R178" s="10"/>
      <c r="S178" s="3"/>
      <c r="T178" s="27" t="str">
        <f t="shared" si="49"/>
        <v/>
      </c>
    </row>
    <row r="179" spans="1:20" ht="21.75" customHeight="1" x14ac:dyDescent="0.25">
      <c r="A179" s="4" t="s">
        <v>506</v>
      </c>
      <c r="B179" s="10" t="str">
        <f t="shared" si="46"/>
        <v>NEAVE</v>
      </c>
      <c r="C179" s="4" t="s">
        <v>255</v>
      </c>
      <c r="D179" s="10" t="str">
        <f>UPPER(C179)</f>
        <v>LIMON</v>
      </c>
      <c r="E179" s="4" t="s">
        <v>507</v>
      </c>
      <c r="F179" s="10" t="str">
        <f>UPPER(E179)</f>
        <v>MAGDALENA</v>
      </c>
      <c r="G179" s="4" t="s">
        <v>27</v>
      </c>
      <c r="H179" s="11" t="s">
        <v>1333</v>
      </c>
      <c r="I179" s="11">
        <v>29</v>
      </c>
      <c r="J179" s="11">
        <v>3327828710</v>
      </c>
      <c r="K179" s="4" t="s">
        <v>508</v>
      </c>
      <c r="L179" s="10" t="str">
        <f t="shared" si="47"/>
        <v>PROLONGACION  JUAREZ</v>
      </c>
      <c r="M179" s="11">
        <v>38</v>
      </c>
      <c r="N179" s="3" t="s">
        <v>500</v>
      </c>
      <c r="O179" s="10" t="str">
        <f t="shared" si="50"/>
        <v xml:space="preserve">EL TRAPICHE </v>
      </c>
      <c r="P179" s="3" t="s">
        <v>18</v>
      </c>
      <c r="Q179" s="10" t="str">
        <f t="shared" si="48"/>
        <v>CABECERA</v>
      </c>
      <c r="R179" s="11">
        <v>3</v>
      </c>
      <c r="S179" s="4" t="s">
        <v>29</v>
      </c>
      <c r="T179" s="27" t="str">
        <f t="shared" si="49"/>
        <v>MADRE SOLTERA</v>
      </c>
    </row>
    <row r="180" spans="1:20" ht="21.75" customHeight="1" x14ac:dyDescent="0.25">
      <c r="A180" s="4" t="s">
        <v>63</v>
      </c>
      <c r="B180" s="10" t="str">
        <f t="shared" si="46"/>
        <v>RIVERA</v>
      </c>
      <c r="C180" s="4" t="s">
        <v>71</v>
      </c>
      <c r="D180" s="10" t="s">
        <v>188</v>
      </c>
      <c r="E180" s="4" t="s">
        <v>76</v>
      </c>
      <c r="F180" s="10" t="s">
        <v>504</v>
      </c>
      <c r="G180" s="4" t="s">
        <v>27</v>
      </c>
      <c r="H180" s="11" t="s">
        <v>1333</v>
      </c>
      <c r="I180" s="11">
        <v>43</v>
      </c>
      <c r="J180" s="11">
        <v>3314077170</v>
      </c>
      <c r="K180" s="4" t="s">
        <v>509</v>
      </c>
      <c r="L180" s="10" t="str">
        <f t="shared" si="47"/>
        <v>HIDALGO</v>
      </c>
      <c r="M180" s="11" t="s">
        <v>1965</v>
      </c>
      <c r="N180" s="3" t="s">
        <v>500</v>
      </c>
      <c r="O180" s="10" t="str">
        <f t="shared" si="50"/>
        <v xml:space="preserve">EL TRAPICHE </v>
      </c>
      <c r="P180" s="3" t="s">
        <v>18</v>
      </c>
      <c r="Q180" s="10" t="str">
        <f t="shared" si="48"/>
        <v>CABECERA</v>
      </c>
      <c r="R180" s="11">
        <v>2</v>
      </c>
      <c r="S180" s="4" t="s">
        <v>101</v>
      </c>
      <c r="T180" s="27" t="str">
        <f t="shared" si="49"/>
        <v>ENFERMO(A) CRONICO(A)</v>
      </c>
    </row>
    <row r="181" spans="1:20" ht="21.75" customHeight="1" x14ac:dyDescent="0.25">
      <c r="A181" s="3" t="s">
        <v>510</v>
      </c>
      <c r="B181" s="10" t="str">
        <f t="shared" si="46"/>
        <v>RUIZ</v>
      </c>
      <c r="C181" s="3" t="s">
        <v>327</v>
      </c>
      <c r="D181" s="10" t="str">
        <f>UPPER(C181)</f>
        <v xml:space="preserve">FLORES </v>
      </c>
      <c r="E181" s="3" t="s">
        <v>511</v>
      </c>
      <c r="F181" s="10" t="str">
        <f t="shared" ref="F181:F187" si="51">UPPER(E181)</f>
        <v>VIRGINIA</v>
      </c>
      <c r="G181" s="3" t="s">
        <v>22</v>
      </c>
      <c r="H181" s="11" t="s">
        <v>1333</v>
      </c>
      <c r="I181" s="10"/>
      <c r="J181" s="10">
        <v>3731060866</v>
      </c>
      <c r="K181" s="3" t="s">
        <v>499</v>
      </c>
      <c r="L181" s="10" t="str">
        <f t="shared" si="47"/>
        <v>RUVALCABA</v>
      </c>
      <c r="M181" s="10" t="s">
        <v>1957</v>
      </c>
      <c r="N181" s="3" t="s">
        <v>500</v>
      </c>
      <c r="O181" s="10" t="str">
        <f t="shared" si="50"/>
        <v xml:space="preserve">EL TRAPICHE </v>
      </c>
      <c r="P181" s="3" t="s">
        <v>18</v>
      </c>
      <c r="Q181" s="10" t="str">
        <f t="shared" si="48"/>
        <v>CABECERA</v>
      </c>
      <c r="R181" s="10"/>
      <c r="S181" s="3"/>
      <c r="T181" s="27" t="str">
        <f t="shared" si="49"/>
        <v/>
      </c>
    </row>
    <row r="182" spans="1:20" ht="21.75" customHeight="1" x14ac:dyDescent="0.25">
      <c r="A182" s="3" t="s">
        <v>512</v>
      </c>
      <c r="B182" s="10" t="str">
        <f t="shared" si="46"/>
        <v xml:space="preserve">SEGURA </v>
      </c>
      <c r="C182" s="3"/>
      <c r="D182" s="10" t="str">
        <f>UPPER(C182)</f>
        <v/>
      </c>
      <c r="E182" s="3" t="s">
        <v>513</v>
      </c>
      <c r="F182" s="10" t="str">
        <f t="shared" si="51"/>
        <v>MARIA ISABEL</v>
      </c>
      <c r="G182" s="3"/>
      <c r="H182" s="11" t="s">
        <v>1333</v>
      </c>
      <c r="I182" s="10"/>
      <c r="J182" s="10">
        <v>3312966993</v>
      </c>
      <c r="K182" s="3" t="s">
        <v>514</v>
      </c>
      <c r="L182" s="10" t="s">
        <v>2810</v>
      </c>
      <c r="M182" s="10">
        <v>827</v>
      </c>
      <c r="N182" s="3" t="s">
        <v>500</v>
      </c>
      <c r="O182" s="10" t="str">
        <f t="shared" si="50"/>
        <v xml:space="preserve">EL TRAPICHE </v>
      </c>
      <c r="P182" s="4" t="s">
        <v>18</v>
      </c>
      <c r="Q182" s="10" t="str">
        <f t="shared" si="48"/>
        <v>CABECERA</v>
      </c>
      <c r="R182" s="10"/>
      <c r="S182" s="3"/>
      <c r="T182" s="27" t="str">
        <f t="shared" si="49"/>
        <v/>
      </c>
    </row>
    <row r="183" spans="1:20" ht="21.75" customHeight="1" x14ac:dyDescent="0.25">
      <c r="A183" s="3" t="s">
        <v>518</v>
      </c>
      <c r="B183" s="10" t="str">
        <f t="shared" si="46"/>
        <v xml:space="preserve">TORRES </v>
      </c>
      <c r="C183" s="3" t="s">
        <v>519</v>
      </c>
      <c r="D183" s="10" t="str">
        <f>UPPER(C183)</f>
        <v>SANCHEZ</v>
      </c>
      <c r="E183" s="3" t="s">
        <v>433</v>
      </c>
      <c r="F183" s="10" t="str">
        <f t="shared" si="51"/>
        <v>MARIA ELENA</v>
      </c>
      <c r="G183" s="3"/>
      <c r="H183" s="11" t="s">
        <v>1333</v>
      </c>
      <c r="I183" s="10"/>
      <c r="J183" s="10">
        <v>3317447376</v>
      </c>
      <c r="K183" s="3" t="s">
        <v>520</v>
      </c>
      <c r="L183" s="10" t="str">
        <f>UPPER(K183)</f>
        <v xml:space="preserve">CISNE </v>
      </c>
      <c r="M183" s="10">
        <v>20</v>
      </c>
      <c r="N183" s="3" t="s">
        <v>500</v>
      </c>
      <c r="O183" s="10" t="str">
        <f t="shared" si="50"/>
        <v xml:space="preserve">EL TRAPICHE </v>
      </c>
      <c r="P183" s="4" t="s">
        <v>18</v>
      </c>
      <c r="Q183" s="10" t="str">
        <f t="shared" si="48"/>
        <v>CABECERA</v>
      </c>
      <c r="R183" s="10"/>
      <c r="S183" s="3"/>
      <c r="T183" s="27" t="str">
        <f t="shared" si="49"/>
        <v/>
      </c>
    </row>
    <row r="184" spans="1:20" ht="21.75" customHeight="1" x14ac:dyDescent="0.25">
      <c r="A184" s="6" t="s">
        <v>379</v>
      </c>
      <c r="B184" s="10" t="str">
        <f t="shared" si="46"/>
        <v>VARGAS</v>
      </c>
      <c r="C184" s="3" t="s">
        <v>521</v>
      </c>
      <c r="D184" s="10" t="s">
        <v>46</v>
      </c>
      <c r="E184" s="4" t="s">
        <v>522</v>
      </c>
      <c r="F184" s="10" t="str">
        <f t="shared" si="51"/>
        <v>LUCINA VIANEY</v>
      </c>
      <c r="G184" s="3"/>
      <c r="H184" s="11" t="s">
        <v>1333</v>
      </c>
      <c r="I184" s="11">
        <v>27</v>
      </c>
      <c r="J184" s="11">
        <v>3313014591</v>
      </c>
      <c r="K184" s="4" t="s">
        <v>517</v>
      </c>
      <c r="L184" s="10" t="str">
        <f>UPPER(K184)</f>
        <v>PRIVADA MORELOS</v>
      </c>
      <c r="M184" s="10">
        <v>14</v>
      </c>
      <c r="N184" s="3" t="s">
        <v>500</v>
      </c>
      <c r="O184" s="10" t="str">
        <f t="shared" si="50"/>
        <v xml:space="preserve">EL TRAPICHE </v>
      </c>
      <c r="P184" s="3" t="s">
        <v>18</v>
      </c>
      <c r="Q184" s="10" t="str">
        <f t="shared" si="48"/>
        <v>CABECERA</v>
      </c>
      <c r="R184" s="10"/>
      <c r="S184" s="3"/>
      <c r="T184" s="27" t="str">
        <f t="shared" si="49"/>
        <v/>
      </c>
    </row>
    <row r="185" spans="1:20" ht="21.75" customHeight="1" x14ac:dyDescent="0.25">
      <c r="A185" s="3" t="s">
        <v>429</v>
      </c>
      <c r="B185" s="10" t="str">
        <f t="shared" si="46"/>
        <v xml:space="preserve">VAZQUEZ </v>
      </c>
      <c r="C185" s="3" t="s">
        <v>510</v>
      </c>
      <c r="D185" s="10" t="str">
        <f t="shared" ref="D185:D203" si="52">UPPER(C185)</f>
        <v>RUIZ</v>
      </c>
      <c r="E185" s="3" t="s">
        <v>523</v>
      </c>
      <c r="F185" s="10" t="str">
        <f t="shared" si="51"/>
        <v>MARISELA</v>
      </c>
      <c r="G185" s="3" t="s">
        <v>22</v>
      </c>
      <c r="H185" s="11" t="s">
        <v>1333</v>
      </c>
      <c r="I185" s="10"/>
      <c r="J185" s="10">
        <v>3731060866</v>
      </c>
      <c r="K185" s="3" t="s">
        <v>499</v>
      </c>
      <c r="L185" s="10" t="str">
        <f>UPPER(K185)</f>
        <v>RUVALCABA</v>
      </c>
      <c r="M185" s="10">
        <v>37</v>
      </c>
      <c r="N185" s="3" t="s">
        <v>500</v>
      </c>
      <c r="O185" s="10" t="str">
        <f t="shared" si="50"/>
        <v xml:space="preserve">EL TRAPICHE </v>
      </c>
      <c r="P185" s="3" t="s">
        <v>18</v>
      </c>
      <c r="Q185" s="10" t="str">
        <f t="shared" si="48"/>
        <v>CABECERA</v>
      </c>
      <c r="R185" s="10"/>
      <c r="S185" s="3"/>
      <c r="T185" s="27" t="str">
        <f t="shared" si="49"/>
        <v/>
      </c>
    </row>
    <row r="186" spans="1:20" ht="21.75" customHeight="1" x14ac:dyDescent="0.25">
      <c r="A186" s="3" t="s">
        <v>526</v>
      </c>
      <c r="B186" s="10" t="str">
        <f t="shared" si="46"/>
        <v xml:space="preserve">VITAL </v>
      </c>
      <c r="C186" s="3" t="s">
        <v>527</v>
      </c>
      <c r="D186" s="10" t="str">
        <f t="shared" si="52"/>
        <v xml:space="preserve">GALVEZ </v>
      </c>
      <c r="E186" s="3" t="s">
        <v>528</v>
      </c>
      <c r="F186" s="10" t="str">
        <f t="shared" si="51"/>
        <v xml:space="preserve">LORENA LETICIA </v>
      </c>
      <c r="G186" s="3" t="s">
        <v>22</v>
      </c>
      <c r="H186" s="11" t="s">
        <v>1333</v>
      </c>
      <c r="I186" s="10"/>
      <c r="J186" s="10">
        <v>3321657441</v>
      </c>
      <c r="K186" s="3" t="s">
        <v>529</v>
      </c>
      <c r="L186" s="10" t="str">
        <f>UPPER(K186)</f>
        <v>HIDALGO</v>
      </c>
      <c r="M186" s="10">
        <v>18</v>
      </c>
      <c r="N186" s="3" t="s">
        <v>500</v>
      </c>
      <c r="O186" s="10" t="str">
        <f t="shared" si="50"/>
        <v xml:space="preserve">EL TRAPICHE </v>
      </c>
      <c r="P186" s="3" t="s">
        <v>18</v>
      </c>
      <c r="Q186" s="10" t="str">
        <f t="shared" si="48"/>
        <v>CABECERA</v>
      </c>
      <c r="R186" s="10"/>
      <c r="S186" s="3"/>
      <c r="T186" s="27" t="str">
        <f t="shared" si="49"/>
        <v/>
      </c>
    </row>
    <row r="187" spans="1:20" ht="21.75" customHeight="1" x14ac:dyDescent="0.25">
      <c r="A187" s="4" t="s">
        <v>71</v>
      </c>
      <c r="B187" s="10" t="s">
        <v>188</v>
      </c>
      <c r="C187" s="3" t="s">
        <v>531</v>
      </c>
      <c r="D187" s="10" t="str">
        <f t="shared" si="52"/>
        <v xml:space="preserve">CORONA </v>
      </c>
      <c r="E187" s="3" t="s">
        <v>532</v>
      </c>
      <c r="F187" s="10" t="str">
        <f t="shared" si="51"/>
        <v xml:space="preserve">MARGARITA </v>
      </c>
      <c r="G187" s="3" t="s">
        <v>22</v>
      </c>
      <c r="H187" s="11" t="s">
        <v>1333</v>
      </c>
      <c r="I187" s="10"/>
      <c r="J187" s="10">
        <v>3315765284</v>
      </c>
      <c r="K187" s="3" t="s">
        <v>533</v>
      </c>
      <c r="L187" s="10" t="str">
        <f>UPPER(K187)</f>
        <v xml:space="preserve">ARQUITECTURA </v>
      </c>
      <c r="M187" s="10">
        <v>11</v>
      </c>
      <c r="N187" s="3" t="s">
        <v>534</v>
      </c>
      <c r="O187" s="10" t="str">
        <f t="shared" si="50"/>
        <v xml:space="preserve">FRACC UNIVERSIDAD </v>
      </c>
      <c r="P187" s="3" t="s">
        <v>18</v>
      </c>
      <c r="Q187" s="10" t="str">
        <f t="shared" si="48"/>
        <v>CABECERA</v>
      </c>
      <c r="R187" s="10"/>
      <c r="S187" s="3"/>
      <c r="T187" s="27" t="str">
        <f t="shared" si="49"/>
        <v/>
      </c>
    </row>
    <row r="188" spans="1:20" ht="21.75" customHeight="1" x14ac:dyDescent="0.25">
      <c r="A188" s="3" t="s">
        <v>535</v>
      </c>
      <c r="B188" s="10" t="str">
        <f t="shared" ref="B188:B193" si="53">UPPER(A188)</f>
        <v>RUVALCABA</v>
      </c>
      <c r="C188" s="3"/>
      <c r="D188" s="10" t="str">
        <f t="shared" si="52"/>
        <v/>
      </c>
      <c r="E188" s="3" t="s">
        <v>21</v>
      </c>
      <c r="F188" s="10" t="s">
        <v>432</v>
      </c>
      <c r="G188" s="3"/>
      <c r="H188" s="11" t="s">
        <v>1333</v>
      </c>
      <c r="I188" s="10"/>
      <c r="J188" s="10"/>
      <c r="K188" s="4" t="s">
        <v>536</v>
      </c>
      <c r="L188" s="10" t="s">
        <v>1931</v>
      </c>
      <c r="M188" s="10">
        <v>43</v>
      </c>
      <c r="N188" s="4" t="s">
        <v>537</v>
      </c>
      <c r="O188" s="10" t="s">
        <v>2850</v>
      </c>
      <c r="P188" s="4" t="s">
        <v>18</v>
      </c>
      <c r="Q188" s="10" t="str">
        <f t="shared" si="48"/>
        <v>CABECERA</v>
      </c>
      <c r="R188" s="10"/>
      <c r="S188" s="3"/>
      <c r="T188" s="27" t="str">
        <f t="shared" si="49"/>
        <v/>
      </c>
    </row>
    <row r="189" spans="1:20" ht="21.75" customHeight="1" x14ac:dyDescent="0.25">
      <c r="A189" s="4" t="s">
        <v>193</v>
      </c>
      <c r="B189" s="10" t="str">
        <f t="shared" si="53"/>
        <v>MORENO</v>
      </c>
      <c r="C189" s="4" t="s">
        <v>208</v>
      </c>
      <c r="D189" s="10" t="str">
        <f t="shared" si="52"/>
        <v>CARBAJAL</v>
      </c>
      <c r="E189" s="4" t="s">
        <v>538</v>
      </c>
      <c r="F189" s="10" t="str">
        <f>UPPER(E189)</f>
        <v>VANESA ESTEFANY</v>
      </c>
      <c r="G189" s="4" t="s">
        <v>27</v>
      </c>
      <c r="H189" s="11" t="s">
        <v>1333</v>
      </c>
      <c r="I189" s="11">
        <v>25</v>
      </c>
      <c r="J189" s="11">
        <v>3326767433</v>
      </c>
      <c r="K189" s="4" t="s">
        <v>536</v>
      </c>
      <c r="L189" s="10" t="s">
        <v>1931</v>
      </c>
      <c r="M189" s="11">
        <v>66</v>
      </c>
      <c r="N189" s="4" t="s">
        <v>537</v>
      </c>
      <c r="O189" s="10" t="s">
        <v>2850</v>
      </c>
      <c r="P189" s="3" t="s">
        <v>18</v>
      </c>
      <c r="Q189" s="10" t="str">
        <f t="shared" si="48"/>
        <v>CABECERA</v>
      </c>
      <c r="R189" s="11">
        <v>5</v>
      </c>
      <c r="S189" s="4" t="s">
        <v>29</v>
      </c>
      <c r="T189" s="27" t="str">
        <f t="shared" si="49"/>
        <v>MADRE SOLTERA</v>
      </c>
    </row>
    <row r="190" spans="1:20" ht="21.75" customHeight="1" x14ac:dyDescent="0.25">
      <c r="A190" s="3" t="s">
        <v>539</v>
      </c>
      <c r="B190" s="10" t="str">
        <f t="shared" si="53"/>
        <v>ALDANA</v>
      </c>
      <c r="C190" s="3" t="s">
        <v>330</v>
      </c>
      <c r="D190" s="10" t="str">
        <f t="shared" si="52"/>
        <v>GARCIA</v>
      </c>
      <c r="E190" s="3" t="s">
        <v>540</v>
      </c>
      <c r="F190" s="10" t="str">
        <f>UPPER(E190)</f>
        <v>PETRA</v>
      </c>
      <c r="G190" s="3"/>
      <c r="H190" s="11" t="s">
        <v>1333</v>
      </c>
      <c r="I190" s="10"/>
      <c r="J190" s="10"/>
      <c r="K190" s="4" t="s">
        <v>536</v>
      </c>
      <c r="L190" s="10" t="s">
        <v>1931</v>
      </c>
      <c r="M190" s="10">
        <v>379</v>
      </c>
      <c r="N190" s="4" t="s">
        <v>537</v>
      </c>
      <c r="O190" s="10" t="s">
        <v>2850</v>
      </c>
      <c r="P190" s="4" t="s">
        <v>18</v>
      </c>
      <c r="Q190" s="10" t="str">
        <f t="shared" si="48"/>
        <v>CABECERA</v>
      </c>
      <c r="R190" s="10"/>
      <c r="S190" s="3"/>
      <c r="T190" s="27" t="str">
        <f t="shared" si="49"/>
        <v/>
      </c>
    </row>
    <row r="191" spans="1:20" ht="21.75" customHeight="1" x14ac:dyDescent="0.25">
      <c r="A191" s="3" t="s">
        <v>541</v>
      </c>
      <c r="B191" s="10" t="str">
        <f t="shared" si="53"/>
        <v xml:space="preserve">OLIVARES </v>
      </c>
      <c r="C191" s="3" t="s">
        <v>223</v>
      </c>
      <c r="D191" s="10" t="str">
        <f t="shared" si="52"/>
        <v>VAZQUEZ</v>
      </c>
      <c r="E191" s="3" t="s">
        <v>542</v>
      </c>
      <c r="F191" s="10" t="str">
        <f>UPPER(E191)</f>
        <v>MA DEL ROSARIO</v>
      </c>
      <c r="G191" s="3"/>
      <c r="H191" s="11" t="s">
        <v>1333</v>
      </c>
      <c r="I191" s="10"/>
      <c r="J191" s="10"/>
      <c r="K191" s="4" t="s">
        <v>536</v>
      </c>
      <c r="L191" s="10" t="s">
        <v>1931</v>
      </c>
      <c r="M191" s="10" t="s">
        <v>1966</v>
      </c>
      <c r="N191" s="4" t="s">
        <v>537</v>
      </c>
      <c r="O191" s="10" t="s">
        <v>2850</v>
      </c>
      <c r="P191" s="4" t="s">
        <v>18</v>
      </c>
      <c r="Q191" s="10" t="str">
        <f t="shared" si="48"/>
        <v>CABECERA</v>
      </c>
      <c r="R191" s="10"/>
      <c r="S191" s="3"/>
      <c r="T191" s="27" t="str">
        <f t="shared" si="49"/>
        <v/>
      </c>
    </row>
    <row r="192" spans="1:20" ht="21.75" customHeight="1" x14ac:dyDescent="0.25">
      <c r="A192" s="6" t="s">
        <v>543</v>
      </c>
      <c r="B192" s="10" t="str">
        <f t="shared" si="53"/>
        <v>GUTIERREZ</v>
      </c>
      <c r="C192" s="3" t="s">
        <v>544</v>
      </c>
      <c r="D192" s="10" t="str">
        <f t="shared" si="52"/>
        <v>IÑIGUEZ</v>
      </c>
      <c r="E192" s="4" t="s">
        <v>545</v>
      </c>
      <c r="F192" s="10" t="str">
        <f>UPPER(E192)</f>
        <v>MAYRA RAMONA</v>
      </c>
      <c r="G192" s="3"/>
      <c r="H192" s="11" t="s">
        <v>1333</v>
      </c>
      <c r="I192" s="11">
        <v>39</v>
      </c>
      <c r="J192" s="11">
        <v>3314220997</v>
      </c>
      <c r="K192" s="4" t="s">
        <v>536</v>
      </c>
      <c r="L192" s="10" t="s">
        <v>1931</v>
      </c>
      <c r="M192" s="10" t="s">
        <v>1967</v>
      </c>
      <c r="N192" s="4" t="s">
        <v>537</v>
      </c>
      <c r="O192" s="10" t="s">
        <v>2850</v>
      </c>
      <c r="P192" s="3" t="s">
        <v>18</v>
      </c>
      <c r="Q192" s="10" t="str">
        <f t="shared" si="48"/>
        <v>CABECERA</v>
      </c>
      <c r="R192" s="10"/>
      <c r="S192" s="3"/>
      <c r="T192" s="27" t="str">
        <f t="shared" si="49"/>
        <v/>
      </c>
    </row>
    <row r="193" spans="1:20" ht="21.75" customHeight="1" x14ac:dyDescent="0.25">
      <c r="A193" s="8" t="s">
        <v>546</v>
      </c>
      <c r="B193" s="10" t="str">
        <f t="shared" si="53"/>
        <v xml:space="preserve">DE LA TORRE </v>
      </c>
      <c r="C193" s="21"/>
      <c r="D193" s="10" t="str">
        <f t="shared" si="52"/>
        <v/>
      </c>
      <c r="E193" s="21" t="s">
        <v>547</v>
      </c>
      <c r="F193" s="10" t="s">
        <v>1877</v>
      </c>
      <c r="G193" s="21" t="s">
        <v>349</v>
      </c>
      <c r="H193" s="11" t="s">
        <v>1333</v>
      </c>
      <c r="I193" s="27"/>
      <c r="J193" s="27">
        <v>3339047554</v>
      </c>
      <c r="K193" s="21" t="s">
        <v>548</v>
      </c>
      <c r="L193" s="10" t="str">
        <f t="shared" ref="L193:L198" si="54">UPPER(K193)</f>
        <v>GASPAR BOLAÑOS</v>
      </c>
      <c r="M193" s="27">
        <v>17</v>
      </c>
      <c r="N193" s="4" t="s">
        <v>537</v>
      </c>
      <c r="O193" s="10" t="s">
        <v>2850</v>
      </c>
      <c r="P193" s="4" t="s">
        <v>18</v>
      </c>
      <c r="Q193" s="10" t="str">
        <f t="shared" si="48"/>
        <v>CABECERA</v>
      </c>
      <c r="R193" s="19"/>
      <c r="S193" s="30"/>
      <c r="T193" s="27" t="str">
        <f t="shared" si="49"/>
        <v/>
      </c>
    </row>
    <row r="194" spans="1:20" ht="21.75" customHeight="1" x14ac:dyDescent="0.25">
      <c r="A194" s="4" t="s">
        <v>551</v>
      </c>
      <c r="B194" s="10" t="s">
        <v>384</v>
      </c>
      <c r="C194" s="4" t="s">
        <v>243</v>
      </c>
      <c r="D194" s="10" t="str">
        <f t="shared" si="52"/>
        <v>ARANA</v>
      </c>
      <c r="E194" s="4" t="s">
        <v>552</v>
      </c>
      <c r="F194" s="10" t="s">
        <v>2046</v>
      </c>
      <c r="G194" s="4" t="s">
        <v>267</v>
      </c>
      <c r="H194" s="11" t="s">
        <v>1871</v>
      </c>
      <c r="I194" s="11">
        <v>57</v>
      </c>
      <c r="J194" s="11" t="s">
        <v>553</v>
      </c>
      <c r="K194" s="4" t="s">
        <v>554</v>
      </c>
      <c r="L194" s="10" t="str">
        <f t="shared" si="54"/>
        <v xml:space="preserve">FEDERICO IBARRA </v>
      </c>
      <c r="M194" s="11">
        <v>9</v>
      </c>
      <c r="N194" s="4" t="s">
        <v>537</v>
      </c>
      <c r="O194" s="10" t="s">
        <v>2850</v>
      </c>
      <c r="P194" s="3" t="s">
        <v>18</v>
      </c>
      <c r="Q194" s="10" t="str">
        <f t="shared" si="48"/>
        <v>CABECERA</v>
      </c>
      <c r="R194" s="11">
        <v>1</v>
      </c>
      <c r="S194" s="4" t="s">
        <v>53</v>
      </c>
      <c r="T194" s="27" t="str">
        <f t="shared" si="49"/>
        <v>ADULTO MAYOR</v>
      </c>
    </row>
    <row r="195" spans="1:20" ht="21.75" customHeight="1" x14ac:dyDescent="0.25">
      <c r="A195" s="4" t="s">
        <v>555</v>
      </c>
      <c r="B195" s="10" t="str">
        <f>UPPER(A195)</f>
        <v>ALBA</v>
      </c>
      <c r="C195" s="4" t="s">
        <v>25</v>
      </c>
      <c r="D195" s="10" t="str">
        <f t="shared" si="52"/>
        <v>BECERRA</v>
      </c>
      <c r="E195" s="4" t="s">
        <v>556</v>
      </c>
      <c r="F195" s="10" t="str">
        <f>UPPER(E195)</f>
        <v xml:space="preserve">MAYRA ALEJANDRA </v>
      </c>
      <c r="G195" s="4" t="s">
        <v>27</v>
      </c>
      <c r="H195" s="11" t="s">
        <v>1333</v>
      </c>
      <c r="I195" s="11">
        <v>25</v>
      </c>
      <c r="J195" s="11">
        <v>3311439343</v>
      </c>
      <c r="K195" s="4" t="s">
        <v>557</v>
      </c>
      <c r="L195" s="10" t="str">
        <f t="shared" si="54"/>
        <v>FRANCISCO MARTIN DEL CAMPO</v>
      </c>
      <c r="M195" s="11">
        <v>8</v>
      </c>
      <c r="N195" s="4" t="s">
        <v>537</v>
      </c>
      <c r="O195" s="10" t="s">
        <v>2850</v>
      </c>
      <c r="P195" s="3" t="s">
        <v>18</v>
      </c>
      <c r="Q195" s="10" t="str">
        <f t="shared" si="48"/>
        <v>CABECERA</v>
      </c>
      <c r="R195" s="11">
        <v>5</v>
      </c>
      <c r="S195" s="4" t="s">
        <v>29</v>
      </c>
      <c r="T195" s="27" t="str">
        <f t="shared" si="49"/>
        <v>MADRE SOLTERA</v>
      </c>
    </row>
    <row r="196" spans="1:20" ht="21.75" customHeight="1" x14ac:dyDescent="0.25">
      <c r="A196" s="4" t="s">
        <v>558</v>
      </c>
      <c r="B196" s="10" t="str">
        <f>UPPER(A196)</f>
        <v>AMEZCUA</v>
      </c>
      <c r="C196" s="4" t="s">
        <v>559</v>
      </c>
      <c r="D196" s="10" t="str">
        <f t="shared" si="52"/>
        <v>SALVADOR</v>
      </c>
      <c r="E196" s="4" t="s">
        <v>560</v>
      </c>
      <c r="F196" s="10" t="str">
        <f>UPPER(E196)</f>
        <v>FRANCISCA</v>
      </c>
      <c r="G196" s="4" t="s">
        <v>27</v>
      </c>
      <c r="H196" s="11" t="s">
        <v>1333</v>
      </c>
      <c r="I196" s="11">
        <v>59</v>
      </c>
      <c r="J196" s="11">
        <v>3312433946</v>
      </c>
      <c r="K196" s="4" t="s">
        <v>557</v>
      </c>
      <c r="L196" s="10" t="str">
        <f t="shared" si="54"/>
        <v>FRANCISCO MARTIN DEL CAMPO</v>
      </c>
      <c r="M196" s="11">
        <v>11</v>
      </c>
      <c r="N196" s="4" t="s">
        <v>537</v>
      </c>
      <c r="O196" s="10" t="s">
        <v>2850</v>
      </c>
      <c r="P196" s="3" t="s">
        <v>18</v>
      </c>
      <c r="Q196" s="10" t="str">
        <f t="shared" si="48"/>
        <v>CABECERA</v>
      </c>
      <c r="R196" s="11">
        <v>5</v>
      </c>
      <c r="S196" s="4" t="s">
        <v>53</v>
      </c>
      <c r="T196" s="27" t="str">
        <f t="shared" si="49"/>
        <v>ADULTO MAYOR</v>
      </c>
    </row>
    <row r="197" spans="1:20" ht="21.75" customHeight="1" x14ac:dyDescent="0.25">
      <c r="A197" s="4" t="s">
        <v>561</v>
      </c>
      <c r="B197" s="10" t="str">
        <f>UPPER(A197)</f>
        <v xml:space="preserve">AMEZCUA </v>
      </c>
      <c r="C197" s="4" t="s">
        <v>562</v>
      </c>
      <c r="D197" s="10" t="str">
        <f t="shared" si="52"/>
        <v>AMEZCUA</v>
      </c>
      <c r="E197" s="4" t="s">
        <v>563</v>
      </c>
      <c r="F197" s="10" t="str">
        <f>UPPER(E197)</f>
        <v>MARIA NATIVIDAD</v>
      </c>
      <c r="G197" s="4" t="s">
        <v>27</v>
      </c>
      <c r="H197" s="11" t="s">
        <v>1333</v>
      </c>
      <c r="I197" s="11">
        <v>36</v>
      </c>
      <c r="J197" s="11">
        <v>3312433946</v>
      </c>
      <c r="K197" s="4" t="s">
        <v>557</v>
      </c>
      <c r="L197" s="10" t="str">
        <f t="shared" si="54"/>
        <v>FRANCISCO MARTIN DEL CAMPO</v>
      </c>
      <c r="M197" s="11">
        <v>13</v>
      </c>
      <c r="N197" s="4" t="s">
        <v>537</v>
      </c>
      <c r="O197" s="10" t="s">
        <v>2850</v>
      </c>
      <c r="P197" s="3" t="s">
        <v>18</v>
      </c>
      <c r="Q197" s="10" t="str">
        <f t="shared" si="48"/>
        <v>CABECERA</v>
      </c>
      <c r="R197" s="11">
        <v>5</v>
      </c>
      <c r="S197" s="4" t="s">
        <v>29</v>
      </c>
      <c r="T197" s="27" t="str">
        <f t="shared" si="49"/>
        <v>MADRE SOLTERA</v>
      </c>
    </row>
    <row r="198" spans="1:20" ht="21.75" customHeight="1" x14ac:dyDescent="0.25">
      <c r="A198" s="4" t="s">
        <v>71</v>
      </c>
      <c r="B198" s="10" t="s">
        <v>188</v>
      </c>
      <c r="C198" s="3"/>
      <c r="D198" s="10" t="str">
        <f t="shared" si="52"/>
        <v/>
      </c>
      <c r="E198" s="4" t="s">
        <v>564</v>
      </c>
      <c r="F198" s="10" t="str">
        <f>UPPER(E198)</f>
        <v>TERESA</v>
      </c>
      <c r="G198" s="3"/>
      <c r="H198" s="11" t="s">
        <v>1333</v>
      </c>
      <c r="I198" s="11">
        <v>26</v>
      </c>
      <c r="J198" s="11">
        <v>3311739123</v>
      </c>
      <c r="K198" s="4" t="s">
        <v>557</v>
      </c>
      <c r="L198" s="10" t="str">
        <f t="shared" si="54"/>
        <v>FRANCISCO MARTIN DEL CAMPO</v>
      </c>
      <c r="M198" s="10">
        <v>19</v>
      </c>
      <c r="N198" s="4" t="s">
        <v>537</v>
      </c>
      <c r="O198" s="10" t="s">
        <v>2850</v>
      </c>
      <c r="P198" s="3" t="s">
        <v>18</v>
      </c>
      <c r="Q198" s="10" t="str">
        <f t="shared" si="48"/>
        <v>CABECERA</v>
      </c>
      <c r="R198" s="10"/>
      <c r="S198" s="3"/>
      <c r="T198" s="27" t="str">
        <f t="shared" si="49"/>
        <v/>
      </c>
    </row>
    <row r="199" spans="1:20" ht="21.75" customHeight="1" x14ac:dyDescent="0.25">
      <c r="A199" s="4" t="s">
        <v>565</v>
      </c>
      <c r="B199" s="10" t="str">
        <f>UPPER(A199)</f>
        <v>MORALES</v>
      </c>
      <c r="C199" s="4" t="s">
        <v>566</v>
      </c>
      <c r="D199" s="10" t="str">
        <f t="shared" si="52"/>
        <v>CEDILLO</v>
      </c>
      <c r="E199" s="4" t="s">
        <v>567</v>
      </c>
      <c r="F199" s="10" t="s">
        <v>1922</v>
      </c>
      <c r="G199" s="4" t="s">
        <v>27</v>
      </c>
      <c r="H199" s="11" t="s">
        <v>1333</v>
      </c>
      <c r="I199" s="11">
        <v>57</v>
      </c>
      <c r="J199" s="11">
        <v>3951014355</v>
      </c>
      <c r="K199" s="4" t="s">
        <v>568</v>
      </c>
      <c r="L199" s="10" t="s">
        <v>2788</v>
      </c>
      <c r="M199" s="11" t="s">
        <v>1968</v>
      </c>
      <c r="N199" s="4" t="s">
        <v>537</v>
      </c>
      <c r="O199" s="10" t="s">
        <v>2850</v>
      </c>
      <c r="P199" s="3" t="s">
        <v>18</v>
      </c>
      <c r="Q199" s="10" t="str">
        <f t="shared" si="48"/>
        <v>CABECERA</v>
      </c>
      <c r="R199" s="11">
        <v>2</v>
      </c>
      <c r="S199" s="4" t="s">
        <v>101</v>
      </c>
      <c r="T199" s="27" t="str">
        <f t="shared" si="49"/>
        <v>ENFERMO(A) CRONICO(A)</v>
      </c>
    </row>
    <row r="200" spans="1:20" ht="21.75" customHeight="1" x14ac:dyDescent="0.25">
      <c r="A200" s="4" t="s">
        <v>71</v>
      </c>
      <c r="B200" s="10" t="s">
        <v>188</v>
      </c>
      <c r="C200" s="4" t="s">
        <v>476</v>
      </c>
      <c r="D200" s="10" t="str">
        <f t="shared" si="52"/>
        <v>CAMARENA</v>
      </c>
      <c r="E200" s="4" t="s">
        <v>309</v>
      </c>
      <c r="F200" s="10" t="str">
        <f t="shared" ref="F200:F206" si="55">UPPER(E200)</f>
        <v>MARIA</v>
      </c>
      <c r="G200" s="4" t="s">
        <v>27</v>
      </c>
      <c r="H200" s="11" t="s">
        <v>1333</v>
      </c>
      <c r="I200" s="11">
        <v>58</v>
      </c>
      <c r="J200" s="11">
        <v>3326113622</v>
      </c>
      <c r="K200" s="4" t="s">
        <v>557</v>
      </c>
      <c r="L200" s="10" t="str">
        <f>UPPER(K200)</f>
        <v>FRANCISCO MARTIN DEL CAMPO</v>
      </c>
      <c r="M200" s="11">
        <v>36</v>
      </c>
      <c r="N200" s="4" t="s">
        <v>537</v>
      </c>
      <c r="O200" s="10" t="s">
        <v>2850</v>
      </c>
      <c r="P200" s="3" t="s">
        <v>18</v>
      </c>
      <c r="Q200" s="10" t="str">
        <f t="shared" si="48"/>
        <v>CABECERA</v>
      </c>
      <c r="R200" s="11">
        <v>1</v>
      </c>
      <c r="S200" s="4" t="s">
        <v>66</v>
      </c>
      <c r="T200" s="27" t="str">
        <f t="shared" si="49"/>
        <v>VIUDA</v>
      </c>
    </row>
    <row r="201" spans="1:20" ht="21.75" customHeight="1" x14ac:dyDescent="0.25">
      <c r="A201" s="6" t="s">
        <v>482</v>
      </c>
      <c r="B201" s="10" t="str">
        <f t="shared" ref="B201:B206" si="56">UPPER(A201)</f>
        <v>LOMELI</v>
      </c>
      <c r="C201" s="3"/>
      <c r="D201" s="10" t="str">
        <f t="shared" si="52"/>
        <v/>
      </c>
      <c r="E201" s="4" t="s">
        <v>570</v>
      </c>
      <c r="F201" s="10" t="str">
        <f t="shared" si="55"/>
        <v xml:space="preserve">ANGELICA </v>
      </c>
      <c r="G201" s="3"/>
      <c r="H201" s="11" t="s">
        <v>1333</v>
      </c>
      <c r="I201" s="11">
        <v>31</v>
      </c>
      <c r="J201" s="11">
        <v>3311544783</v>
      </c>
      <c r="K201" s="4" t="s">
        <v>548</v>
      </c>
      <c r="L201" s="10" t="str">
        <f>UPPER(K201)</f>
        <v>GASPAR BOLAÑOS</v>
      </c>
      <c r="M201" s="10"/>
      <c r="N201" s="4" t="s">
        <v>537</v>
      </c>
      <c r="O201" s="10" t="s">
        <v>2850</v>
      </c>
      <c r="P201" s="3" t="s">
        <v>18</v>
      </c>
      <c r="Q201" s="10" t="str">
        <f t="shared" si="48"/>
        <v>CABECERA</v>
      </c>
      <c r="R201" s="10"/>
      <c r="S201" s="3"/>
      <c r="T201" s="27" t="str">
        <f t="shared" si="49"/>
        <v/>
      </c>
    </row>
    <row r="202" spans="1:20" ht="21.75" customHeight="1" x14ac:dyDescent="0.25">
      <c r="A202" s="4" t="s">
        <v>571</v>
      </c>
      <c r="B202" s="10" t="str">
        <f t="shared" si="56"/>
        <v>ROMO</v>
      </c>
      <c r="C202" s="4" t="s">
        <v>572</v>
      </c>
      <c r="D202" s="10" t="str">
        <f t="shared" si="52"/>
        <v>BADILLO</v>
      </c>
      <c r="E202" s="4" t="s">
        <v>573</v>
      </c>
      <c r="F202" s="10" t="str">
        <f t="shared" si="55"/>
        <v>MARIA DEL REFUGIO</v>
      </c>
      <c r="G202" s="4" t="s">
        <v>27</v>
      </c>
      <c r="H202" s="11" t="s">
        <v>1333</v>
      </c>
      <c r="I202" s="11">
        <v>53</v>
      </c>
      <c r="J202" s="11">
        <v>3736880276</v>
      </c>
      <c r="K202" s="4" t="s">
        <v>574</v>
      </c>
      <c r="L202" s="10" t="str">
        <f>UPPER(K202)</f>
        <v xml:space="preserve">GASPAR BOLAÑOS </v>
      </c>
      <c r="M202" s="11">
        <v>40</v>
      </c>
      <c r="N202" s="4" t="s">
        <v>537</v>
      </c>
      <c r="O202" s="10" t="s">
        <v>2850</v>
      </c>
      <c r="P202" s="3" t="s">
        <v>18</v>
      </c>
      <c r="Q202" s="10" t="str">
        <f t="shared" si="48"/>
        <v>CABECERA</v>
      </c>
      <c r="R202" s="11">
        <v>3</v>
      </c>
      <c r="S202" s="4" t="s">
        <v>66</v>
      </c>
      <c r="T202" s="27" t="str">
        <f t="shared" si="49"/>
        <v>VIUDA</v>
      </c>
    </row>
    <row r="203" spans="1:20" ht="21.75" customHeight="1" x14ac:dyDescent="0.25">
      <c r="A203" s="6" t="s">
        <v>243</v>
      </c>
      <c r="B203" s="10" t="str">
        <f t="shared" si="56"/>
        <v>ARANA</v>
      </c>
      <c r="C203" s="6" t="s">
        <v>451</v>
      </c>
      <c r="D203" s="10" t="str">
        <f t="shared" si="52"/>
        <v>RUIZ</v>
      </c>
      <c r="E203" s="4" t="s">
        <v>575</v>
      </c>
      <c r="F203" s="10" t="str">
        <f t="shared" si="55"/>
        <v>MARIA DEL SOCRRO</v>
      </c>
      <c r="G203" s="3"/>
      <c r="H203" s="11" t="s">
        <v>1333</v>
      </c>
      <c r="I203" s="11">
        <v>66</v>
      </c>
      <c r="J203" s="11">
        <v>3329771232</v>
      </c>
      <c r="K203" s="4" t="s">
        <v>576</v>
      </c>
      <c r="L203" s="10" t="str">
        <f>UPPER(K203)</f>
        <v>LUIS MANUEL ROJAS</v>
      </c>
      <c r="M203" s="10">
        <v>46</v>
      </c>
      <c r="N203" s="4" t="s">
        <v>537</v>
      </c>
      <c r="O203" s="10" t="s">
        <v>2850</v>
      </c>
      <c r="P203" s="3" t="s">
        <v>18</v>
      </c>
      <c r="Q203" s="10" t="str">
        <f t="shared" si="48"/>
        <v>CABECERA</v>
      </c>
      <c r="R203" s="10"/>
      <c r="S203" s="3"/>
      <c r="T203" s="27" t="str">
        <f t="shared" si="49"/>
        <v/>
      </c>
    </row>
    <row r="204" spans="1:20" ht="21.75" customHeight="1" x14ac:dyDescent="0.25">
      <c r="A204" s="6" t="s">
        <v>577</v>
      </c>
      <c r="B204" s="10" t="str">
        <f t="shared" si="56"/>
        <v>URENDA</v>
      </c>
      <c r="C204" s="6" t="s">
        <v>443</v>
      </c>
      <c r="D204" s="10" t="s">
        <v>20</v>
      </c>
      <c r="E204" s="4" t="s">
        <v>151</v>
      </c>
      <c r="F204" s="10" t="str">
        <f t="shared" si="55"/>
        <v>YOLANDA</v>
      </c>
      <c r="G204" s="3"/>
      <c r="H204" s="11" t="s">
        <v>1333</v>
      </c>
      <c r="I204" s="11">
        <v>40</v>
      </c>
      <c r="J204" s="11">
        <v>3323672331</v>
      </c>
      <c r="K204" s="4" t="s">
        <v>578</v>
      </c>
      <c r="L204" s="10" t="s">
        <v>2811</v>
      </c>
      <c r="M204" s="10">
        <v>41</v>
      </c>
      <c r="N204" s="4" t="s">
        <v>537</v>
      </c>
      <c r="O204" s="10" t="s">
        <v>2850</v>
      </c>
      <c r="P204" s="3" t="s">
        <v>18</v>
      </c>
      <c r="Q204" s="10" t="str">
        <f t="shared" si="48"/>
        <v>CABECERA</v>
      </c>
      <c r="R204" s="10"/>
      <c r="S204" s="3"/>
      <c r="T204" s="27" t="str">
        <f t="shared" si="49"/>
        <v/>
      </c>
    </row>
    <row r="205" spans="1:20" ht="21.75" customHeight="1" x14ac:dyDescent="0.25">
      <c r="A205" s="4" t="s">
        <v>555</v>
      </c>
      <c r="B205" s="10" t="str">
        <f t="shared" si="56"/>
        <v>ALBA</v>
      </c>
      <c r="C205" s="4" t="s">
        <v>579</v>
      </c>
      <c r="D205" s="10" t="str">
        <f t="shared" ref="D205:D211" si="57">UPPER(C205)</f>
        <v>GUTIERREZ</v>
      </c>
      <c r="E205" s="4" t="s">
        <v>580</v>
      </c>
      <c r="F205" s="10" t="str">
        <f t="shared" si="55"/>
        <v>MARIA GUADALUPE</v>
      </c>
      <c r="G205" s="4" t="s">
        <v>27</v>
      </c>
      <c r="H205" s="11" t="s">
        <v>1333</v>
      </c>
      <c r="I205" s="11">
        <v>39</v>
      </c>
      <c r="J205" s="11">
        <v>3322801884</v>
      </c>
      <c r="K205" s="4" t="s">
        <v>581</v>
      </c>
      <c r="L205" s="10" t="s">
        <v>2797</v>
      </c>
      <c r="M205" s="11">
        <v>30</v>
      </c>
      <c r="N205" s="4" t="s">
        <v>582</v>
      </c>
      <c r="O205" s="10" t="s">
        <v>2850</v>
      </c>
      <c r="P205" s="3" t="s">
        <v>18</v>
      </c>
      <c r="Q205" s="10" t="str">
        <f t="shared" si="48"/>
        <v>CABECERA</v>
      </c>
      <c r="R205" s="11">
        <v>5</v>
      </c>
      <c r="S205" s="4" t="s">
        <v>101</v>
      </c>
      <c r="T205" s="27" t="str">
        <f t="shared" si="49"/>
        <v>ENFERMO(A) CRONICO(A)</v>
      </c>
    </row>
    <row r="206" spans="1:20" ht="21.75" customHeight="1" x14ac:dyDescent="0.25">
      <c r="A206" s="3" t="s">
        <v>583</v>
      </c>
      <c r="B206" s="10" t="str">
        <f t="shared" si="56"/>
        <v>GALVEZ</v>
      </c>
      <c r="C206" s="3" t="s">
        <v>584</v>
      </c>
      <c r="D206" s="10" t="str">
        <f t="shared" si="57"/>
        <v>SILVA</v>
      </c>
      <c r="E206" s="3" t="s">
        <v>585</v>
      </c>
      <c r="F206" s="10" t="str">
        <f t="shared" si="55"/>
        <v>ANTONIA</v>
      </c>
      <c r="G206" s="3"/>
      <c r="H206" s="11" t="s">
        <v>1333</v>
      </c>
      <c r="I206" s="10"/>
      <c r="J206" s="10">
        <v>3322298874</v>
      </c>
      <c r="K206" s="3" t="s">
        <v>586</v>
      </c>
      <c r="L206" s="10" t="str">
        <f>UPPER(K206)</f>
        <v>FERROCARRIL</v>
      </c>
      <c r="M206" s="10">
        <v>8</v>
      </c>
      <c r="N206" s="3" t="s">
        <v>582</v>
      </c>
      <c r="O206" s="10" t="s">
        <v>2851</v>
      </c>
      <c r="P206" s="3" t="s">
        <v>18</v>
      </c>
      <c r="Q206" s="10" t="str">
        <f t="shared" si="48"/>
        <v>CABECERA</v>
      </c>
      <c r="R206" s="10"/>
      <c r="S206" s="3"/>
      <c r="T206" s="27" t="str">
        <f t="shared" si="49"/>
        <v/>
      </c>
    </row>
    <row r="207" spans="1:20" ht="21.75" customHeight="1" x14ac:dyDescent="0.25">
      <c r="A207" s="7" t="s">
        <v>142</v>
      </c>
      <c r="B207" s="10" t="s">
        <v>186</v>
      </c>
      <c r="C207" s="21"/>
      <c r="D207" s="10" t="str">
        <f t="shared" si="57"/>
        <v/>
      </c>
      <c r="E207" s="21" t="s">
        <v>587</v>
      </c>
      <c r="F207" s="10" t="s">
        <v>416</v>
      </c>
      <c r="G207" s="21" t="s">
        <v>349</v>
      </c>
      <c r="H207" s="11" t="s">
        <v>1333</v>
      </c>
      <c r="I207" s="27"/>
      <c r="J207" s="27">
        <v>3318431758</v>
      </c>
      <c r="K207" s="21" t="s">
        <v>588</v>
      </c>
      <c r="L207" s="10" t="str">
        <f>UPPER(K207)</f>
        <v>FERROCARRIL</v>
      </c>
      <c r="M207" s="27">
        <v>7</v>
      </c>
      <c r="N207" s="4" t="s">
        <v>582</v>
      </c>
      <c r="O207" s="10" t="s">
        <v>2851</v>
      </c>
      <c r="P207" s="4" t="s">
        <v>18</v>
      </c>
      <c r="Q207" s="10" t="str">
        <f t="shared" si="48"/>
        <v>CABECERA</v>
      </c>
      <c r="R207" s="19"/>
      <c r="S207" s="30"/>
      <c r="T207" s="27" t="str">
        <f t="shared" si="49"/>
        <v/>
      </c>
    </row>
    <row r="208" spans="1:20" ht="21.75" customHeight="1" x14ac:dyDescent="0.25">
      <c r="A208" s="3" t="s">
        <v>589</v>
      </c>
      <c r="B208" s="10" t="str">
        <f t="shared" ref="B208:B214" si="58">UPPER(A208)</f>
        <v>GUZMAN</v>
      </c>
      <c r="C208" s="3" t="s">
        <v>94</v>
      </c>
      <c r="D208" s="10" t="str">
        <f t="shared" si="57"/>
        <v>RODRIGUEZ</v>
      </c>
      <c r="E208" s="3" t="s">
        <v>590</v>
      </c>
      <c r="F208" s="10" t="str">
        <f>UPPER(E208)</f>
        <v>MARGARITA</v>
      </c>
      <c r="G208" s="3"/>
      <c r="H208" s="11" t="s">
        <v>1333</v>
      </c>
      <c r="I208" s="10"/>
      <c r="J208" s="10">
        <v>3317476274</v>
      </c>
      <c r="K208" s="3" t="s">
        <v>586</v>
      </c>
      <c r="L208" s="10" t="str">
        <f>UPPER(K208)</f>
        <v>FERROCARRIL</v>
      </c>
      <c r="M208" s="10">
        <v>2</v>
      </c>
      <c r="N208" s="3" t="s">
        <v>582</v>
      </c>
      <c r="O208" s="10" t="s">
        <v>2851</v>
      </c>
      <c r="P208" s="3" t="s">
        <v>18</v>
      </c>
      <c r="Q208" s="10" t="str">
        <f t="shared" si="48"/>
        <v>CABECERA</v>
      </c>
      <c r="R208" s="10"/>
      <c r="S208" s="3"/>
      <c r="T208" s="27" t="str">
        <f t="shared" si="49"/>
        <v/>
      </c>
    </row>
    <row r="209" spans="1:20" ht="21.75" customHeight="1" x14ac:dyDescent="0.25">
      <c r="A209" s="4" t="s">
        <v>591</v>
      </c>
      <c r="B209" s="10" t="str">
        <f t="shared" si="58"/>
        <v>MATA</v>
      </c>
      <c r="C209" s="4" t="s">
        <v>24</v>
      </c>
      <c r="D209" s="10" t="str">
        <f t="shared" si="57"/>
        <v>MUÑOZ</v>
      </c>
      <c r="E209" s="4" t="s">
        <v>592</v>
      </c>
      <c r="F209" s="10" t="str">
        <f>UPPER(E209)</f>
        <v>JORGE LUIS</v>
      </c>
      <c r="G209" s="4" t="s">
        <v>267</v>
      </c>
      <c r="H209" s="11" t="s">
        <v>1871</v>
      </c>
      <c r="I209" s="11">
        <v>29</v>
      </c>
      <c r="J209" s="11">
        <v>3311961512</v>
      </c>
      <c r="K209" s="4" t="s">
        <v>593</v>
      </c>
      <c r="L209" s="10" t="s">
        <v>2462</v>
      </c>
      <c r="M209" s="11">
        <v>5</v>
      </c>
      <c r="N209" s="4" t="s">
        <v>582</v>
      </c>
      <c r="O209" s="10" t="s">
        <v>2851</v>
      </c>
      <c r="P209" s="3" t="s">
        <v>18</v>
      </c>
      <c r="Q209" s="10" t="str">
        <f t="shared" si="48"/>
        <v>CABECERA</v>
      </c>
      <c r="R209" s="11">
        <v>4</v>
      </c>
      <c r="S209" s="4" t="s">
        <v>89</v>
      </c>
      <c r="T209" s="27" t="str">
        <f t="shared" si="49"/>
        <v>DISCAPACITADO(A)</v>
      </c>
    </row>
    <row r="210" spans="1:20" ht="21.75" customHeight="1" x14ac:dyDescent="0.25">
      <c r="A210" s="5" t="s">
        <v>594</v>
      </c>
      <c r="B210" s="10" t="str">
        <f t="shared" si="58"/>
        <v xml:space="preserve">PULIDO </v>
      </c>
      <c r="C210" s="26" t="s">
        <v>214</v>
      </c>
      <c r="D210" s="10" t="str">
        <f t="shared" si="57"/>
        <v>ALVAREZ</v>
      </c>
      <c r="E210" s="26" t="s">
        <v>595</v>
      </c>
      <c r="F210" s="10" t="str">
        <f>UPPER(E210)</f>
        <v>EDUWIGES</v>
      </c>
      <c r="G210" s="26" t="s">
        <v>33</v>
      </c>
      <c r="H210" s="11" t="s">
        <v>1333</v>
      </c>
      <c r="I210" s="19">
        <v>61</v>
      </c>
      <c r="J210" s="19">
        <v>3334475838</v>
      </c>
      <c r="K210" s="26" t="s">
        <v>596</v>
      </c>
      <c r="L210" s="10" t="s">
        <v>2812</v>
      </c>
      <c r="M210" s="19">
        <v>9</v>
      </c>
      <c r="N210" s="4" t="s">
        <v>582</v>
      </c>
      <c r="O210" s="10" t="s">
        <v>2851</v>
      </c>
      <c r="P210" s="4" t="s">
        <v>18</v>
      </c>
      <c r="Q210" s="10" t="str">
        <f t="shared" si="48"/>
        <v>CABECERA</v>
      </c>
      <c r="R210" s="19"/>
      <c r="S210" s="30"/>
      <c r="T210" s="27" t="str">
        <f t="shared" si="49"/>
        <v/>
      </c>
    </row>
    <row r="211" spans="1:20" ht="21.75" customHeight="1" x14ac:dyDescent="0.25">
      <c r="A211" s="4" t="s">
        <v>499</v>
      </c>
      <c r="B211" s="10" t="str">
        <f t="shared" si="58"/>
        <v>RUVALCABA</v>
      </c>
      <c r="C211" s="4" t="s">
        <v>597</v>
      </c>
      <c r="D211" s="10" t="str">
        <f t="shared" si="57"/>
        <v>TOSCANO</v>
      </c>
      <c r="E211" s="4" t="s">
        <v>598</v>
      </c>
      <c r="F211" s="10" t="str">
        <f>UPPER(E211)</f>
        <v>AIDE GALILEA</v>
      </c>
      <c r="G211" s="4" t="s">
        <v>27</v>
      </c>
      <c r="H211" s="11" t="s">
        <v>1333</v>
      </c>
      <c r="I211" s="11">
        <v>22</v>
      </c>
      <c r="J211" s="11">
        <v>3313398021</v>
      </c>
      <c r="K211" s="4" t="s">
        <v>593</v>
      </c>
      <c r="L211" s="10" t="s">
        <v>2462</v>
      </c>
      <c r="M211" s="11">
        <v>30</v>
      </c>
      <c r="N211" s="4" t="s">
        <v>582</v>
      </c>
      <c r="O211" s="10" t="s">
        <v>2851</v>
      </c>
      <c r="P211" s="3" t="s">
        <v>18</v>
      </c>
      <c r="Q211" s="10" t="str">
        <f t="shared" si="48"/>
        <v>CABECERA</v>
      </c>
      <c r="R211" s="11">
        <v>1</v>
      </c>
      <c r="S211" s="4" t="s">
        <v>29</v>
      </c>
      <c r="T211" s="27" t="str">
        <f t="shared" si="49"/>
        <v>MADRE SOLTERA</v>
      </c>
    </row>
    <row r="212" spans="1:20" ht="21.75" customHeight="1" x14ac:dyDescent="0.25">
      <c r="A212" s="4" t="s">
        <v>599</v>
      </c>
      <c r="B212" s="10" t="str">
        <f t="shared" si="58"/>
        <v>SANCHEZ</v>
      </c>
      <c r="C212" s="4" t="s">
        <v>600</v>
      </c>
      <c r="D212" s="10" t="s">
        <v>223</v>
      </c>
      <c r="E212" s="4" t="s">
        <v>601</v>
      </c>
      <c r="F212" s="10" t="str">
        <f>UPPER(E212)</f>
        <v>ISABEL</v>
      </c>
      <c r="G212" s="4" t="s">
        <v>27</v>
      </c>
      <c r="H212" s="11" t="s">
        <v>1333</v>
      </c>
      <c r="I212" s="11">
        <v>28</v>
      </c>
      <c r="J212" s="11">
        <v>3320555792</v>
      </c>
      <c r="K212" s="4" t="s">
        <v>602</v>
      </c>
      <c r="L212" s="10" t="str">
        <f>UPPER(K212)</f>
        <v>MISTERIOS</v>
      </c>
      <c r="M212" s="11" t="s">
        <v>1969</v>
      </c>
      <c r="N212" s="4" t="s">
        <v>582</v>
      </c>
      <c r="O212" s="10" t="s">
        <v>2851</v>
      </c>
      <c r="P212" s="3" t="s">
        <v>18</v>
      </c>
      <c r="Q212" s="10" t="str">
        <f t="shared" si="48"/>
        <v>CABECERA</v>
      </c>
      <c r="R212" s="11">
        <v>4</v>
      </c>
      <c r="S212" s="4" t="s">
        <v>29</v>
      </c>
      <c r="T212" s="27" t="str">
        <f t="shared" si="49"/>
        <v>MADRE SOLTERA</v>
      </c>
    </row>
    <row r="213" spans="1:20" ht="21.75" customHeight="1" x14ac:dyDescent="0.25">
      <c r="A213" s="5" t="s">
        <v>603</v>
      </c>
      <c r="B213" s="10" t="str">
        <f t="shared" si="58"/>
        <v xml:space="preserve">VALENCIA </v>
      </c>
      <c r="C213" s="26" t="s">
        <v>422</v>
      </c>
      <c r="D213" s="10" t="str">
        <f>UPPER(C213)</f>
        <v>PULIDO</v>
      </c>
      <c r="E213" s="26" t="s">
        <v>604</v>
      </c>
      <c r="F213" s="10" t="s">
        <v>2047</v>
      </c>
      <c r="G213" s="26" t="s">
        <v>33</v>
      </c>
      <c r="H213" s="11" t="s">
        <v>1333</v>
      </c>
      <c r="I213" s="19">
        <v>39</v>
      </c>
      <c r="J213" s="19">
        <v>3331971794</v>
      </c>
      <c r="K213" s="26" t="s">
        <v>596</v>
      </c>
      <c r="L213" s="10" t="s">
        <v>2812</v>
      </c>
      <c r="M213" s="19">
        <v>16</v>
      </c>
      <c r="N213" s="4" t="s">
        <v>582</v>
      </c>
      <c r="O213" s="10" t="s">
        <v>2851</v>
      </c>
      <c r="P213" s="4" t="s">
        <v>18</v>
      </c>
      <c r="Q213" s="10" t="str">
        <f t="shared" si="48"/>
        <v>CABECERA</v>
      </c>
      <c r="R213" s="19"/>
      <c r="S213" s="30"/>
      <c r="T213" s="27" t="str">
        <f t="shared" si="49"/>
        <v/>
      </c>
    </row>
    <row r="214" spans="1:20" ht="21.75" customHeight="1" x14ac:dyDescent="0.25">
      <c r="A214" s="4" t="s">
        <v>126</v>
      </c>
      <c r="B214" s="10" t="str">
        <f t="shared" si="58"/>
        <v>ESQUIVEL</v>
      </c>
      <c r="C214" s="4" t="s">
        <v>127</v>
      </c>
      <c r="D214" s="10" t="str">
        <f>UPPER(C214)</f>
        <v>RODRIGUEZ</v>
      </c>
      <c r="E214" s="4" t="s">
        <v>605</v>
      </c>
      <c r="F214" s="10" t="s">
        <v>2428</v>
      </c>
      <c r="G214" s="4" t="s">
        <v>27</v>
      </c>
      <c r="H214" s="11" t="s">
        <v>1333</v>
      </c>
      <c r="I214" s="11">
        <v>26</v>
      </c>
      <c r="J214" s="11">
        <v>3781090161</v>
      </c>
      <c r="K214" s="4" t="s">
        <v>606</v>
      </c>
      <c r="L214" s="10" t="s">
        <v>2801</v>
      </c>
      <c r="M214" s="11">
        <v>198</v>
      </c>
      <c r="N214" s="4" t="s">
        <v>607</v>
      </c>
      <c r="O214" s="10" t="s">
        <v>2851</v>
      </c>
      <c r="P214" s="3" t="s">
        <v>18</v>
      </c>
      <c r="Q214" s="10" t="str">
        <f t="shared" si="48"/>
        <v>CABECERA</v>
      </c>
      <c r="R214" s="11">
        <v>4</v>
      </c>
      <c r="S214" s="4" t="s">
        <v>29</v>
      </c>
      <c r="T214" s="27" t="str">
        <f t="shared" si="49"/>
        <v>MADRE SOLTERA</v>
      </c>
    </row>
    <row r="215" spans="1:20" ht="21.75" customHeight="1" x14ac:dyDescent="0.25">
      <c r="A215" s="4" t="s">
        <v>608</v>
      </c>
      <c r="B215" s="10" t="s">
        <v>330</v>
      </c>
      <c r="C215" s="4" t="s">
        <v>379</v>
      </c>
      <c r="D215" s="10" t="str">
        <f>UPPER(C215)</f>
        <v>VARGAS</v>
      </c>
      <c r="E215" s="4" t="s">
        <v>609</v>
      </c>
      <c r="F215" s="10" t="str">
        <f>UPPER(E215)</f>
        <v>TERESA DE JESUS</v>
      </c>
      <c r="G215" s="4" t="s">
        <v>27</v>
      </c>
      <c r="H215" s="11" t="s">
        <v>1333</v>
      </c>
      <c r="I215" s="11">
        <v>30</v>
      </c>
      <c r="J215" s="11">
        <v>3317124610</v>
      </c>
      <c r="K215" s="4" t="s">
        <v>610</v>
      </c>
      <c r="L215" s="10" t="s">
        <v>2803</v>
      </c>
      <c r="M215" s="11">
        <v>695</v>
      </c>
      <c r="N215" s="4" t="s">
        <v>607</v>
      </c>
      <c r="O215" s="10" t="str">
        <f>UPPER(N215)</f>
        <v>HUEJOTITAN</v>
      </c>
      <c r="P215" s="3" t="s">
        <v>18</v>
      </c>
      <c r="Q215" s="10" t="str">
        <f t="shared" si="48"/>
        <v>CABECERA</v>
      </c>
      <c r="R215" s="11">
        <v>5</v>
      </c>
      <c r="S215" s="4" t="s">
        <v>29</v>
      </c>
      <c r="T215" s="27" t="str">
        <f t="shared" si="49"/>
        <v>MADRE SOLTERA</v>
      </c>
    </row>
    <row r="216" spans="1:20" ht="21.75" customHeight="1" x14ac:dyDescent="0.25">
      <c r="A216" s="4" t="s">
        <v>361</v>
      </c>
      <c r="B216" s="10" t="str">
        <f>UPPER(A216)</f>
        <v>TORRES</v>
      </c>
      <c r="C216" s="4" t="s">
        <v>361</v>
      </c>
      <c r="D216" s="10" t="str">
        <f>UPPER(C216)</f>
        <v>TORRES</v>
      </c>
      <c r="E216" s="4" t="s">
        <v>611</v>
      </c>
      <c r="F216" s="10" t="str">
        <f>UPPER(E216)</f>
        <v>DELFINO</v>
      </c>
      <c r="G216" s="4" t="s">
        <v>267</v>
      </c>
      <c r="H216" s="11" t="s">
        <v>1871</v>
      </c>
      <c r="I216" s="11">
        <v>66</v>
      </c>
      <c r="J216" s="11">
        <v>3326361038</v>
      </c>
      <c r="K216" s="4" t="s">
        <v>612</v>
      </c>
      <c r="L216" s="10" t="s">
        <v>1424</v>
      </c>
      <c r="M216" s="11">
        <v>204</v>
      </c>
      <c r="N216" s="4" t="s">
        <v>607</v>
      </c>
      <c r="O216" s="10" t="str">
        <f>UPPER(N216)</f>
        <v>HUEJOTITAN</v>
      </c>
      <c r="P216" s="3" t="s">
        <v>18</v>
      </c>
      <c r="Q216" s="10" t="str">
        <f t="shared" si="48"/>
        <v>CABECERA</v>
      </c>
      <c r="R216" s="11">
        <v>3</v>
      </c>
      <c r="S216" s="4" t="s">
        <v>53</v>
      </c>
      <c r="T216" s="27" t="str">
        <f t="shared" si="49"/>
        <v>ADULTO MAYOR</v>
      </c>
    </row>
    <row r="217" spans="1:20" ht="21.75" customHeight="1" x14ac:dyDescent="0.25">
      <c r="A217" s="4" t="s">
        <v>361</v>
      </c>
      <c r="B217" s="10" t="str">
        <f>UPPER(A217)</f>
        <v>TORRES</v>
      </c>
      <c r="C217" s="4" t="s">
        <v>613</v>
      </c>
      <c r="D217" s="10" t="str">
        <f>UPPER(C217)</f>
        <v>CASILLAS</v>
      </c>
      <c r="E217" s="4" t="s">
        <v>614</v>
      </c>
      <c r="F217" s="10" t="str">
        <f>UPPER(E217)</f>
        <v>EUGENIO</v>
      </c>
      <c r="G217" s="4" t="s">
        <v>267</v>
      </c>
      <c r="H217" s="11" t="s">
        <v>1871</v>
      </c>
      <c r="I217" s="11">
        <v>72</v>
      </c>
      <c r="J217" s="11" t="s">
        <v>615</v>
      </c>
      <c r="K217" s="4" t="s">
        <v>612</v>
      </c>
      <c r="L217" s="10" t="s">
        <v>1424</v>
      </c>
      <c r="M217" s="11">
        <v>171</v>
      </c>
      <c r="N217" s="4" t="s">
        <v>607</v>
      </c>
      <c r="O217" s="10" t="str">
        <f>UPPER(N217)</f>
        <v>HUEJOTITAN</v>
      </c>
      <c r="P217" s="3" t="s">
        <v>18</v>
      </c>
      <c r="Q217" s="10" t="str">
        <f t="shared" si="48"/>
        <v>CABECERA</v>
      </c>
      <c r="R217" s="11">
        <v>5</v>
      </c>
      <c r="S217" s="4" t="s">
        <v>53</v>
      </c>
      <c r="T217" s="27" t="str">
        <f t="shared" si="49"/>
        <v>ADULTO MAYOR</v>
      </c>
    </row>
    <row r="218" spans="1:20" ht="21.75" customHeight="1" x14ac:dyDescent="0.25">
      <c r="A218" s="4" t="s">
        <v>597</v>
      </c>
      <c r="B218" s="10" t="str">
        <f>UPPER(A218)</f>
        <v>TOSCANO</v>
      </c>
      <c r="C218" s="4" t="s">
        <v>616</v>
      </c>
      <c r="D218" s="10" t="s">
        <v>688</v>
      </c>
      <c r="E218" s="4" t="s">
        <v>617</v>
      </c>
      <c r="F218" s="10" t="str">
        <f>UPPER(E218)</f>
        <v>BLANCA ESTELA</v>
      </c>
      <c r="G218" s="4" t="s">
        <v>27</v>
      </c>
      <c r="H218" s="11" t="s">
        <v>1333</v>
      </c>
      <c r="I218" s="11">
        <v>37</v>
      </c>
      <c r="J218" s="11">
        <v>3313211170</v>
      </c>
      <c r="K218" s="9" t="s">
        <v>618</v>
      </c>
      <c r="L218" s="10" t="str">
        <f>UPPER(K218)</f>
        <v>5 DE MAYO</v>
      </c>
      <c r="M218" s="11">
        <v>58</v>
      </c>
      <c r="N218" s="4" t="s">
        <v>607</v>
      </c>
      <c r="O218" s="10" t="str">
        <f>UPPER(N218)</f>
        <v>HUEJOTITAN</v>
      </c>
      <c r="P218" s="3" t="s">
        <v>18</v>
      </c>
      <c r="Q218" s="10" t="str">
        <f t="shared" si="48"/>
        <v>CABECERA</v>
      </c>
      <c r="R218" s="11">
        <v>5</v>
      </c>
      <c r="S218" s="4" t="s">
        <v>29</v>
      </c>
      <c r="T218" s="27" t="str">
        <f t="shared" si="49"/>
        <v>MADRE SOLTERA</v>
      </c>
    </row>
    <row r="219" spans="1:20" ht="21.75" customHeight="1" x14ac:dyDescent="0.25">
      <c r="A219" s="84"/>
      <c r="B219" s="27" t="s">
        <v>384</v>
      </c>
      <c r="C219" s="27"/>
      <c r="D219" s="27" t="s">
        <v>2396</v>
      </c>
      <c r="E219" s="27"/>
      <c r="F219" s="27" t="s">
        <v>935</v>
      </c>
      <c r="G219" s="27"/>
      <c r="H219" s="27" t="s">
        <v>1333</v>
      </c>
      <c r="I219" s="27">
        <v>70</v>
      </c>
      <c r="J219" s="27">
        <v>3339570404</v>
      </c>
      <c r="K219" s="27"/>
      <c r="L219" s="27" t="s">
        <v>1424</v>
      </c>
      <c r="M219" s="27">
        <v>7</v>
      </c>
      <c r="N219" s="27"/>
      <c r="O219" s="10" t="str">
        <f>UPPER(N219)</f>
        <v/>
      </c>
      <c r="P219" s="27"/>
      <c r="Q219" s="10" t="s">
        <v>2355</v>
      </c>
      <c r="R219" s="27"/>
      <c r="S219" s="19"/>
      <c r="T219" s="27"/>
    </row>
    <row r="220" spans="1:20" ht="21.75" customHeight="1" x14ac:dyDescent="0.25">
      <c r="A220" s="84"/>
      <c r="B220" s="27" t="s">
        <v>1195</v>
      </c>
      <c r="C220" s="21"/>
      <c r="D220" s="27" t="s">
        <v>400</v>
      </c>
      <c r="E220" s="21"/>
      <c r="F220" s="27" t="s">
        <v>1637</v>
      </c>
      <c r="G220" s="21"/>
      <c r="H220" s="27" t="s">
        <v>1333</v>
      </c>
      <c r="I220" s="27"/>
      <c r="J220" s="27">
        <v>3319580102</v>
      </c>
      <c r="K220" s="21"/>
      <c r="L220" s="27" t="s">
        <v>2380</v>
      </c>
      <c r="M220" s="27">
        <v>59</v>
      </c>
      <c r="N220" s="21"/>
      <c r="O220" s="27" t="s">
        <v>2397</v>
      </c>
      <c r="P220" s="21"/>
      <c r="Q220" s="10" t="s">
        <v>2355</v>
      </c>
      <c r="R220" s="27"/>
      <c r="S220" s="31"/>
      <c r="T220" s="27" t="s">
        <v>2424</v>
      </c>
    </row>
    <row r="221" spans="1:20" ht="21.75" customHeight="1" x14ac:dyDescent="0.25">
      <c r="A221" s="78"/>
      <c r="B221" s="27" t="s">
        <v>306</v>
      </c>
      <c r="C221" s="27"/>
      <c r="D221" s="27" t="s">
        <v>1792</v>
      </c>
      <c r="E221" s="27"/>
      <c r="F221" s="27" t="s">
        <v>1463</v>
      </c>
      <c r="G221" s="27"/>
      <c r="H221" s="27" t="s">
        <v>1333</v>
      </c>
      <c r="I221" s="27">
        <v>25</v>
      </c>
      <c r="J221" s="27">
        <v>3331733011</v>
      </c>
      <c r="K221" s="27"/>
      <c r="L221" s="27" t="s">
        <v>1424</v>
      </c>
      <c r="M221" s="27">
        <v>171</v>
      </c>
      <c r="N221" s="27"/>
      <c r="O221" s="27" t="s">
        <v>2397</v>
      </c>
      <c r="P221" s="27"/>
      <c r="Q221" s="10" t="s">
        <v>2355</v>
      </c>
      <c r="R221" s="27">
        <v>5</v>
      </c>
      <c r="S221" s="27"/>
      <c r="T221" s="27" t="s">
        <v>1888</v>
      </c>
    </row>
    <row r="222" spans="1:20" ht="21.75" customHeight="1" x14ac:dyDescent="0.25">
      <c r="A222" s="7" t="s">
        <v>619</v>
      </c>
      <c r="B222" s="10" t="str">
        <f t="shared" ref="B222:B231" si="59">UPPER(A222)</f>
        <v>AGUA</v>
      </c>
      <c r="C222" s="21" t="s">
        <v>620</v>
      </c>
      <c r="D222" s="10" t="str">
        <f t="shared" ref="D222:D234" si="60">UPPER(C222)</f>
        <v>SEGURA</v>
      </c>
      <c r="E222" s="21" t="s">
        <v>559</v>
      </c>
      <c r="F222" s="10" t="s">
        <v>2351</v>
      </c>
      <c r="G222" s="21" t="s">
        <v>621</v>
      </c>
      <c r="H222" s="11" t="s">
        <v>1871</v>
      </c>
      <c r="I222" s="27"/>
      <c r="J222" s="27">
        <v>3326634561</v>
      </c>
      <c r="K222" s="9" t="s">
        <v>622</v>
      </c>
      <c r="L222" s="10" t="str">
        <f t="shared" ref="L222:L229" si="61">UPPER(K222)</f>
        <v xml:space="preserve">28 DE ENERO </v>
      </c>
      <c r="M222" s="27">
        <v>15</v>
      </c>
      <c r="N222" s="3" t="s">
        <v>623</v>
      </c>
      <c r="O222" s="27" t="s">
        <v>2397</v>
      </c>
      <c r="P222" s="4" t="s">
        <v>18</v>
      </c>
      <c r="Q222" s="10" t="str">
        <f t="shared" ref="Q222:Q254" si="62">UPPER(P222)</f>
        <v>CABECERA</v>
      </c>
      <c r="R222" s="19"/>
      <c r="S222" s="30"/>
      <c r="T222" s="27" t="str">
        <f t="shared" ref="T222:T254" si="63">UPPER(S222)</f>
        <v/>
      </c>
    </row>
    <row r="223" spans="1:20" ht="21.75" customHeight="1" x14ac:dyDescent="0.25">
      <c r="A223" s="4" t="s">
        <v>40</v>
      </c>
      <c r="B223" s="10" t="str">
        <f t="shared" si="59"/>
        <v>ALVAREZ</v>
      </c>
      <c r="C223" s="4" t="s">
        <v>263</v>
      </c>
      <c r="D223" s="10" t="str">
        <f t="shared" si="60"/>
        <v>PULIDO</v>
      </c>
      <c r="E223" s="4" t="s">
        <v>624</v>
      </c>
      <c r="F223" s="10" t="str">
        <f>UPPER(E223)</f>
        <v>CLAUDIA IVEET</v>
      </c>
      <c r="G223" s="4" t="s">
        <v>27</v>
      </c>
      <c r="H223" s="11" t="s">
        <v>1333</v>
      </c>
      <c r="I223" s="11">
        <v>41</v>
      </c>
      <c r="J223" s="11">
        <v>6391505316</v>
      </c>
      <c r="K223" s="4" t="s">
        <v>625</v>
      </c>
      <c r="L223" s="10" t="str">
        <f t="shared" si="61"/>
        <v>PRIVADA ITURBIDE</v>
      </c>
      <c r="M223" s="11">
        <v>5</v>
      </c>
      <c r="N223" s="4" t="s">
        <v>623</v>
      </c>
      <c r="O223" s="10" t="s">
        <v>2758</v>
      </c>
      <c r="P223" s="3" t="s">
        <v>18</v>
      </c>
      <c r="Q223" s="10" t="str">
        <f t="shared" si="62"/>
        <v>CABECERA</v>
      </c>
      <c r="R223" s="11">
        <v>4</v>
      </c>
      <c r="S223" s="4" t="s">
        <v>29</v>
      </c>
      <c r="T223" s="27" t="str">
        <f t="shared" si="63"/>
        <v>MADRE SOLTERA</v>
      </c>
    </row>
    <row r="224" spans="1:20" ht="21.75" customHeight="1" x14ac:dyDescent="0.25">
      <c r="A224" s="3" t="s">
        <v>214</v>
      </c>
      <c r="B224" s="10" t="str">
        <f t="shared" si="59"/>
        <v>ALVAREZ</v>
      </c>
      <c r="C224" s="3"/>
      <c r="D224" s="10" t="str">
        <f t="shared" si="60"/>
        <v/>
      </c>
      <c r="E224" s="3" t="s">
        <v>626</v>
      </c>
      <c r="F224" s="10" t="str">
        <f>UPPER(E224)</f>
        <v>MIREYA</v>
      </c>
      <c r="G224" s="3"/>
      <c r="H224" s="11" t="s">
        <v>1333</v>
      </c>
      <c r="I224" s="10"/>
      <c r="J224" s="10"/>
      <c r="K224" s="4" t="s">
        <v>627</v>
      </c>
      <c r="L224" s="10" t="str">
        <f t="shared" si="61"/>
        <v>ITURBIDE</v>
      </c>
      <c r="M224" s="10">
        <v>104</v>
      </c>
      <c r="N224" s="3" t="s">
        <v>623</v>
      </c>
      <c r="O224" s="10" t="s">
        <v>2758</v>
      </c>
      <c r="P224" s="4" t="s">
        <v>18</v>
      </c>
      <c r="Q224" s="10" t="str">
        <f t="shared" si="62"/>
        <v>CABECERA</v>
      </c>
      <c r="R224" s="10"/>
      <c r="S224" s="3"/>
      <c r="T224" s="27" t="str">
        <f t="shared" si="63"/>
        <v/>
      </c>
    </row>
    <row r="225" spans="1:20" ht="21.75" customHeight="1" x14ac:dyDescent="0.25">
      <c r="A225" s="4" t="s">
        <v>628</v>
      </c>
      <c r="B225" s="10" t="str">
        <f t="shared" si="59"/>
        <v>BARAJAS</v>
      </c>
      <c r="C225" s="4" t="s">
        <v>260</v>
      </c>
      <c r="D225" s="10" t="str">
        <f t="shared" si="60"/>
        <v>TAPIA</v>
      </c>
      <c r="E225" s="4" t="s">
        <v>76</v>
      </c>
      <c r="F225" s="10" t="s">
        <v>504</v>
      </c>
      <c r="G225" s="4" t="s">
        <v>27</v>
      </c>
      <c r="H225" s="11" t="s">
        <v>1333</v>
      </c>
      <c r="I225" s="11">
        <v>84</v>
      </c>
      <c r="J225" s="11">
        <v>3737340420</v>
      </c>
      <c r="K225" s="4" t="s">
        <v>629</v>
      </c>
      <c r="L225" s="10" t="str">
        <f t="shared" si="61"/>
        <v>REFORMA</v>
      </c>
      <c r="M225" s="11">
        <v>165</v>
      </c>
      <c r="N225" s="3" t="s">
        <v>623</v>
      </c>
      <c r="O225" s="10" t="s">
        <v>2758</v>
      </c>
      <c r="P225" s="3" t="s">
        <v>18</v>
      </c>
      <c r="Q225" s="10" t="str">
        <f t="shared" si="62"/>
        <v>CABECERA</v>
      </c>
      <c r="R225" s="11">
        <v>3</v>
      </c>
      <c r="S225" s="4" t="s">
        <v>66</v>
      </c>
      <c r="T225" s="27" t="str">
        <f t="shared" si="63"/>
        <v>VIUDA</v>
      </c>
    </row>
    <row r="226" spans="1:20" ht="21.75" customHeight="1" x14ac:dyDescent="0.25">
      <c r="A226" s="4" t="s">
        <v>630</v>
      </c>
      <c r="B226" s="10" t="str">
        <f t="shared" si="59"/>
        <v xml:space="preserve">BARBA </v>
      </c>
      <c r="C226" s="4" t="s">
        <v>631</v>
      </c>
      <c r="D226" s="10" t="str">
        <f t="shared" si="60"/>
        <v>SOLORZANO</v>
      </c>
      <c r="E226" s="4" t="s">
        <v>632</v>
      </c>
      <c r="F226" s="10" t="str">
        <f>UPPER(E226)</f>
        <v>MARTHA</v>
      </c>
      <c r="G226" s="4" t="s">
        <v>27</v>
      </c>
      <c r="H226" s="11" t="s">
        <v>1333</v>
      </c>
      <c r="I226" s="11">
        <v>65</v>
      </c>
      <c r="J226" s="11">
        <v>37349675</v>
      </c>
      <c r="K226" s="4" t="s">
        <v>633</v>
      </c>
      <c r="L226" s="10" t="str">
        <f t="shared" si="61"/>
        <v xml:space="preserve">PRIVADA ITURBIDE </v>
      </c>
      <c r="M226" s="11">
        <v>11</v>
      </c>
      <c r="N226" s="3" t="s">
        <v>623</v>
      </c>
      <c r="O226" s="10" t="s">
        <v>2758</v>
      </c>
      <c r="P226" s="3" t="s">
        <v>18</v>
      </c>
      <c r="Q226" s="10" t="str">
        <f t="shared" si="62"/>
        <v>CABECERA</v>
      </c>
      <c r="R226" s="11">
        <v>3</v>
      </c>
      <c r="S226" s="4" t="s">
        <v>66</v>
      </c>
      <c r="T226" s="27" t="str">
        <f t="shared" si="63"/>
        <v>VIUDA</v>
      </c>
    </row>
    <row r="227" spans="1:20" ht="21.75" customHeight="1" x14ac:dyDescent="0.25">
      <c r="A227" s="4" t="s">
        <v>634</v>
      </c>
      <c r="B227" s="10" t="str">
        <f t="shared" si="59"/>
        <v>MADRIGAL</v>
      </c>
      <c r="C227" s="4" t="s">
        <v>635</v>
      </c>
      <c r="D227" s="10" t="str">
        <f t="shared" si="60"/>
        <v>SANTOS</v>
      </c>
      <c r="E227" s="4" t="s">
        <v>636</v>
      </c>
      <c r="F227" s="10" t="str">
        <f>UPPER(E227)</f>
        <v>JANETH</v>
      </c>
      <c r="G227" s="4" t="s">
        <v>27</v>
      </c>
      <c r="H227" s="11" t="s">
        <v>1333</v>
      </c>
      <c r="I227" s="11">
        <v>33</v>
      </c>
      <c r="J227" s="11">
        <v>3310162513</v>
      </c>
      <c r="K227" s="4" t="s">
        <v>637</v>
      </c>
      <c r="L227" s="10" t="str">
        <f t="shared" si="61"/>
        <v xml:space="preserve">INDUSTRIA </v>
      </c>
      <c r="M227" s="11">
        <v>35</v>
      </c>
      <c r="N227" s="3" t="s">
        <v>623</v>
      </c>
      <c r="O227" s="10" t="s">
        <v>2758</v>
      </c>
      <c r="P227" s="3" t="s">
        <v>18</v>
      </c>
      <c r="Q227" s="10" t="str">
        <f t="shared" si="62"/>
        <v>CABECERA</v>
      </c>
      <c r="R227" s="11">
        <v>3</v>
      </c>
      <c r="S227" s="4" t="s">
        <v>29</v>
      </c>
      <c r="T227" s="27" t="str">
        <f t="shared" si="63"/>
        <v>MADRE SOLTERA</v>
      </c>
    </row>
    <row r="228" spans="1:20" ht="21.75" customHeight="1" x14ac:dyDescent="0.25">
      <c r="A228" s="4" t="s">
        <v>638</v>
      </c>
      <c r="B228" s="10" t="str">
        <f t="shared" si="59"/>
        <v xml:space="preserve">CAMARENA </v>
      </c>
      <c r="C228" s="4" t="s">
        <v>639</v>
      </c>
      <c r="D228" s="10" t="str">
        <f t="shared" si="60"/>
        <v xml:space="preserve">VALDIVIA </v>
      </c>
      <c r="E228" s="4" t="s">
        <v>640</v>
      </c>
      <c r="F228" s="10" t="str">
        <f>UPPER(E228)</f>
        <v xml:space="preserve">MARIA DEL CARMEN </v>
      </c>
      <c r="G228" s="4" t="s">
        <v>27</v>
      </c>
      <c r="H228" s="11" t="s">
        <v>1333</v>
      </c>
      <c r="I228" s="11">
        <v>52</v>
      </c>
      <c r="J228" s="11">
        <v>3313497850</v>
      </c>
      <c r="K228" s="4" t="s">
        <v>641</v>
      </c>
      <c r="L228" s="10" t="str">
        <f t="shared" si="61"/>
        <v xml:space="preserve">INDUSTRIA </v>
      </c>
      <c r="M228" s="11">
        <v>142</v>
      </c>
      <c r="N228" s="4" t="s">
        <v>623</v>
      </c>
      <c r="O228" s="10" t="s">
        <v>2758</v>
      </c>
      <c r="P228" s="3" t="s">
        <v>18</v>
      </c>
      <c r="Q228" s="10" t="str">
        <f t="shared" si="62"/>
        <v>CABECERA</v>
      </c>
      <c r="R228" s="11">
        <v>4</v>
      </c>
      <c r="S228" s="4" t="s">
        <v>89</v>
      </c>
      <c r="T228" s="27" t="str">
        <f t="shared" si="63"/>
        <v>DISCAPACITADO(A)</v>
      </c>
    </row>
    <row r="229" spans="1:20" ht="21.75" customHeight="1" x14ac:dyDescent="0.25">
      <c r="A229" s="4" t="s">
        <v>643</v>
      </c>
      <c r="B229" s="10" t="str">
        <f t="shared" si="59"/>
        <v>DAVALOS</v>
      </c>
      <c r="C229" s="4" t="s">
        <v>230</v>
      </c>
      <c r="D229" s="10" t="str">
        <f t="shared" si="60"/>
        <v>RAMIREZ</v>
      </c>
      <c r="E229" s="4" t="s">
        <v>644</v>
      </c>
      <c r="F229" s="10" t="s">
        <v>2429</v>
      </c>
      <c r="G229" s="4" t="s">
        <v>27</v>
      </c>
      <c r="H229" s="11" t="s">
        <v>1333</v>
      </c>
      <c r="I229" s="11">
        <v>65</v>
      </c>
      <c r="J229" s="11">
        <v>3322297574</v>
      </c>
      <c r="K229" s="4" t="s">
        <v>645</v>
      </c>
      <c r="L229" s="10" t="str">
        <f t="shared" si="61"/>
        <v>EMILIANO ZAPATA</v>
      </c>
      <c r="M229" s="11">
        <v>55</v>
      </c>
      <c r="N229" s="3" t="s">
        <v>623</v>
      </c>
      <c r="O229" s="10" t="s">
        <v>2758</v>
      </c>
      <c r="P229" s="3" t="s">
        <v>18</v>
      </c>
      <c r="Q229" s="10" t="str">
        <f t="shared" si="62"/>
        <v>CABECERA</v>
      </c>
      <c r="R229" s="11">
        <v>1</v>
      </c>
      <c r="S229" s="4" t="s">
        <v>53</v>
      </c>
      <c r="T229" s="27" t="str">
        <f t="shared" si="63"/>
        <v>ADULTO MAYOR</v>
      </c>
    </row>
    <row r="230" spans="1:20" ht="21.75" customHeight="1" x14ac:dyDescent="0.25">
      <c r="A230" s="4" t="s">
        <v>583</v>
      </c>
      <c r="B230" s="10" t="str">
        <f t="shared" si="59"/>
        <v>GALVEZ</v>
      </c>
      <c r="C230" s="4" t="s">
        <v>503</v>
      </c>
      <c r="D230" s="10" t="str">
        <f t="shared" si="60"/>
        <v>PADILLA</v>
      </c>
      <c r="E230" s="4" t="s">
        <v>432</v>
      </c>
      <c r="F230" s="10" t="str">
        <f>UPPER(E230)</f>
        <v>MARIA GUADALUPE</v>
      </c>
      <c r="G230" s="4" t="s">
        <v>27</v>
      </c>
      <c r="H230" s="11" t="s">
        <v>1333</v>
      </c>
      <c r="I230" s="11">
        <v>59</v>
      </c>
      <c r="J230" s="11">
        <v>3314891367</v>
      </c>
      <c r="K230" s="4" t="s">
        <v>646</v>
      </c>
      <c r="L230" s="10" t="s">
        <v>2789</v>
      </c>
      <c r="M230" s="11">
        <v>13</v>
      </c>
      <c r="N230" s="4" t="s">
        <v>623</v>
      </c>
      <c r="O230" s="10" t="s">
        <v>2758</v>
      </c>
      <c r="P230" s="3" t="s">
        <v>18</v>
      </c>
      <c r="Q230" s="10" t="str">
        <f t="shared" si="62"/>
        <v>CABECERA</v>
      </c>
      <c r="R230" s="11">
        <v>2</v>
      </c>
      <c r="S230" s="4" t="s">
        <v>89</v>
      </c>
      <c r="T230" s="27" t="str">
        <f t="shared" si="63"/>
        <v>DISCAPACITADO(A)</v>
      </c>
    </row>
    <row r="231" spans="1:20" ht="21.75" customHeight="1" x14ac:dyDescent="0.25">
      <c r="A231" s="4" t="s">
        <v>647</v>
      </c>
      <c r="B231" s="10" t="str">
        <f t="shared" si="59"/>
        <v>BARRERA</v>
      </c>
      <c r="C231" s="4" t="s">
        <v>648</v>
      </c>
      <c r="D231" s="10" t="str">
        <f t="shared" si="60"/>
        <v>ESTRADA</v>
      </c>
      <c r="E231" s="4" t="s">
        <v>649</v>
      </c>
      <c r="F231" s="10" t="s">
        <v>504</v>
      </c>
      <c r="G231" s="4" t="s">
        <v>27</v>
      </c>
      <c r="H231" s="11" t="s">
        <v>1333</v>
      </c>
      <c r="I231" s="11">
        <v>61</v>
      </c>
      <c r="J231" s="11" t="s">
        <v>650</v>
      </c>
      <c r="K231" s="4" t="s">
        <v>637</v>
      </c>
      <c r="L231" s="10" t="str">
        <f>UPPER(K231)</f>
        <v xml:space="preserve">INDUSTRIA </v>
      </c>
      <c r="M231" s="11">
        <v>40</v>
      </c>
      <c r="N231" s="3" t="s">
        <v>623</v>
      </c>
      <c r="O231" s="10" t="s">
        <v>2758</v>
      </c>
      <c r="P231" s="3" t="s">
        <v>18</v>
      </c>
      <c r="Q231" s="10" t="str">
        <f t="shared" si="62"/>
        <v>CABECERA</v>
      </c>
      <c r="R231" s="11">
        <v>2</v>
      </c>
      <c r="S231" s="4" t="s">
        <v>53</v>
      </c>
      <c r="T231" s="27" t="str">
        <f t="shared" si="63"/>
        <v>ADULTO MAYOR</v>
      </c>
    </row>
    <row r="232" spans="1:20" ht="21.75" customHeight="1" x14ac:dyDescent="0.25">
      <c r="A232" s="6" t="s">
        <v>653</v>
      </c>
      <c r="B232" s="10" t="s">
        <v>418</v>
      </c>
      <c r="C232" s="6" t="s">
        <v>654</v>
      </c>
      <c r="D232" s="10" t="str">
        <f t="shared" si="60"/>
        <v>VILLAVICENCIO</v>
      </c>
      <c r="E232" s="4" t="s">
        <v>655</v>
      </c>
      <c r="F232" s="10" t="str">
        <f>UPPER(E232)</f>
        <v>MARAI</v>
      </c>
      <c r="G232" s="3"/>
      <c r="H232" s="11" t="s">
        <v>1333</v>
      </c>
      <c r="I232" s="11">
        <v>27</v>
      </c>
      <c r="J232" s="11">
        <v>3334984711</v>
      </c>
      <c r="K232" s="4" t="s">
        <v>633</v>
      </c>
      <c r="L232" s="10" t="str">
        <f>UPPER(K232)</f>
        <v xml:space="preserve">PRIVADA ITURBIDE </v>
      </c>
      <c r="M232" s="10">
        <v>14</v>
      </c>
      <c r="N232" s="3" t="s">
        <v>623</v>
      </c>
      <c r="O232" s="10" t="s">
        <v>2758</v>
      </c>
      <c r="P232" s="3" t="s">
        <v>18</v>
      </c>
      <c r="Q232" s="10" t="str">
        <f t="shared" si="62"/>
        <v>CABECERA</v>
      </c>
      <c r="R232" s="10"/>
      <c r="S232" s="3"/>
      <c r="T232" s="27" t="str">
        <f t="shared" si="63"/>
        <v/>
      </c>
    </row>
    <row r="233" spans="1:20" ht="21.75" customHeight="1" x14ac:dyDescent="0.25">
      <c r="A233" s="4" t="s">
        <v>71</v>
      </c>
      <c r="B233" s="10" t="s">
        <v>188</v>
      </c>
      <c r="C233" s="4" t="s">
        <v>656</v>
      </c>
      <c r="D233" s="10" t="str">
        <f t="shared" si="60"/>
        <v>RIZO</v>
      </c>
      <c r="E233" s="4" t="s">
        <v>407</v>
      </c>
      <c r="F233" s="10" t="str">
        <f>UPPER(E233)</f>
        <v>MARIA DE JESUS</v>
      </c>
      <c r="G233" s="4" t="s">
        <v>27</v>
      </c>
      <c r="H233" s="11" t="s">
        <v>1333</v>
      </c>
      <c r="I233" s="11">
        <v>60</v>
      </c>
      <c r="J233" s="11">
        <v>3318907088</v>
      </c>
      <c r="K233" s="4" t="s">
        <v>657</v>
      </c>
      <c r="L233" s="10" t="str">
        <f>UPPER(K233)</f>
        <v>AVILA CAMACHO</v>
      </c>
      <c r="M233" s="11" t="s">
        <v>1970</v>
      </c>
      <c r="N233" s="3" t="s">
        <v>623</v>
      </c>
      <c r="O233" s="10" t="s">
        <v>2758</v>
      </c>
      <c r="P233" s="3" t="s">
        <v>18</v>
      </c>
      <c r="Q233" s="10" t="str">
        <f t="shared" si="62"/>
        <v>CABECERA</v>
      </c>
      <c r="R233" s="11">
        <v>3</v>
      </c>
      <c r="S233" s="4" t="s">
        <v>29</v>
      </c>
      <c r="T233" s="27" t="str">
        <f t="shared" si="63"/>
        <v>MADRE SOLTERA</v>
      </c>
    </row>
    <row r="234" spans="1:20" ht="21.75" customHeight="1" x14ac:dyDescent="0.25">
      <c r="A234" s="4" t="s">
        <v>71</v>
      </c>
      <c r="B234" s="10" t="s">
        <v>188</v>
      </c>
      <c r="C234" s="4" t="s">
        <v>658</v>
      </c>
      <c r="D234" s="10" t="str">
        <f t="shared" si="60"/>
        <v>ARIAS</v>
      </c>
      <c r="E234" s="4" t="s">
        <v>659</v>
      </c>
      <c r="F234" s="10" t="str">
        <f>UPPER(E234)</f>
        <v>LAURA BERENICE</v>
      </c>
      <c r="G234" s="4" t="s">
        <v>27</v>
      </c>
      <c r="H234" s="11" t="s">
        <v>1333</v>
      </c>
      <c r="I234" s="11">
        <v>30</v>
      </c>
      <c r="J234" s="11">
        <v>3317109091</v>
      </c>
      <c r="K234" s="4" t="s">
        <v>645</v>
      </c>
      <c r="L234" s="10" t="str">
        <f>UPPER(K234)</f>
        <v>EMILIANO ZAPATA</v>
      </c>
      <c r="M234" s="11" t="s">
        <v>1971</v>
      </c>
      <c r="N234" s="3" t="s">
        <v>623</v>
      </c>
      <c r="O234" s="10" t="s">
        <v>2758</v>
      </c>
      <c r="P234" s="3" t="s">
        <v>18</v>
      </c>
      <c r="Q234" s="10" t="str">
        <f t="shared" si="62"/>
        <v>CABECERA</v>
      </c>
      <c r="R234" s="11">
        <v>5</v>
      </c>
      <c r="S234" s="4" t="s">
        <v>53</v>
      </c>
      <c r="T234" s="27" t="str">
        <f t="shared" si="63"/>
        <v>ADULTO MAYOR</v>
      </c>
    </row>
    <row r="235" spans="1:20" ht="21.75" customHeight="1" x14ac:dyDescent="0.25">
      <c r="A235" s="4" t="s">
        <v>384</v>
      </c>
      <c r="B235" s="10" t="str">
        <f>UPPER(A235)</f>
        <v>JIMENEZ</v>
      </c>
      <c r="C235" s="4" t="s">
        <v>400</v>
      </c>
      <c r="D235" s="10" t="s">
        <v>400</v>
      </c>
      <c r="E235" s="4" t="s">
        <v>660</v>
      </c>
      <c r="F235" s="10" t="str">
        <f>UPPER(E235)</f>
        <v>MARIA LOURDES</v>
      </c>
      <c r="G235" s="4" t="s">
        <v>27</v>
      </c>
      <c r="H235" s="11" t="s">
        <v>1333</v>
      </c>
      <c r="I235" s="11">
        <v>49</v>
      </c>
      <c r="J235" s="11">
        <v>3326758609</v>
      </c>
      <c r="K235" s="9" t="s">
        <v>661</v>
      </c>
      <c r="L235" s="10" t="str">
        <f>UPPER(K235)</f>
        <v xml:space="preserve">28 DE ENERO </v>
      </c>
      <c r="M235" s="11">
        <v>67</v>
      </c>
      <c r="N235" s="3" t="s">
        <v>623</v>
      </c>
      <c r="O235" s="10" t="s">
        <v>2758</v>
      </c>
      <c r="P235" s="3" t="s">
        <v>18</v>
      </c>
      <c r="Q235" s="10" t="str">
        <f t="shared" si="62"/>
        <v>CABECERA</v>
      </c>
      <c r="R235" s="11">
        <v>1</v>
      </c>
      <c r="S235" s="4" t="s">
        <v>89</v>
      </c>
      <c r="T235" s="27" t="str">
        <f t="shared" si="63"/>
        <v>DISCAPACITADO(A)</v>
      </c>
    </row>
    <row r="236" spans="1:20" ht="21.75" customHeight="1" x14ac:dyDescent="0.25">
      <c r="A236" s="7" t="s">
        <v>662</v>
      </c>
      <c r="B236" s="10" t="s">
        <v>400</v>
      </c>
      <c r="C236" s="21" t="s">
        <v>72</v>
      </c>
      <c r="D236" s="10" t="str">
        <f>UPPER(C236)</f>
        <v>IÑIGUEZ</v>
      </c>
      <c r="E236" s="21" t="s">
        <v>663</v>
      </c>
      <c r="F236" s="10" t="s">
        <v>432</v>
      </c>
      <c r="G236" s="21" t="s">
        <v>349</v>
      </c>
      <c r="H236" s="11" t="s">
        <v>1333</v>
      </c>
      <c r="I236" s="27"/>
      <c r="J236" s="27">
        <v>3318879525</v>
      </c>
      <c r="K236" s="4" t="s">
        <v>664</v>
      </c>
      <c r="L236" s="10" t="s">
        <v>2792</v>
      </c>
      <c r="M236" s="27">
        <v>16</v>
      </c>
      <c r="N236" s="3" t="s">
        <v>623</v>
      </c>
      <c r="O236" s="10" t="s">
        <v>2758</v>
      </c>
      <c r="P236" s="4" t="s">
        <v>18</v>
      </c>
      <c r="Q236" s="10" t="str">
        <f t="shared" si="62"/>
        <v>CABECERA</v>
      </c>
      <c r="R236" s="19"/>
      <c r="S236" s="30"/>
      <c r="T236" s="27" t="str">
        <f t="shared" si="63"/>
        <v/>
      </c>
    </row>
    <row r="237" spans="1:20" ht="21.75" customHeight="1" x14ac:dyDescent="0.25">
      <c r="A237" s="4" t="s">
        <v>255</v>
      </c>
      <c r="B237" s="10" t="str">
        <f>UPPER(A237)</f>
        <v>LIMON</v>
      </c>
      <c r="C237" s="4" t="s">
        <v>667</v>
      </c>
      <c r="D237" s="10" t="s">
        <v>688</v>
      </c>
      <c r="E237" s="4" t="s">
        <v>668</v>
      </c>
      <c r="F237" s="10" t="str">
        <f t="shared" ref="F237:F244" si="64">UPPER(E237)</f>
        <v>KATIA</v>
      </c>
      <c r="G237" s="4" t="s">
        <v>27</v>
      </c>
      <c r="H237" s="11" t="s">
        <v>1333</v>
      </c>
      <c r="I237" s="11">
        <v>26</v>
      </c>
      <c r="J237" s="11">
        <v>3330078021</v>
      </c>
      <c r="K237" s="9" t="s">
        <v>618</v>
      </c>
      <c r="L237" s="10" t="str">
        <f t="shared" ref="L237:L245" si="65">UPPER(K237)</f>
        <v>5 DE MAYO</v>
      </c>
      <c r="M237" s="11">
        <v>40</v>
      </c>
      <c r="N237" s="3" t="s">
        <v>623</v>
      </c>
      <c r="O237" s="10" t="s">
        <v>2758</v>
      </c>
      <c r="P237" s="3" t="s">
        <v>18</v>
      </c>
      <c r="Q237" s="10" t="str">
        <f t="shared" si="62"/>
        <v>CABECERA</v>
      </c>
      <c r="R237" s="11">
        <v>4</v>
      </c>
      <c r="S237" s="4" t="s">
        <v>101</v>
      </c>
      <c r="T237" s="27" t="str">
        <f t="shared" si="63"/>
        <v>ENFERMO(A) CRONICO(A)</v>
      </c>
    </row>
    <row r="238" spans="1:20" ht="21.75" customHeight="1" x14ac:dyDescent="0.25">
      <c r="A238" s="7" t="s">
        <v>669</v>
      </c>
      <c r="B238" s="10" t="s">
        <v>745</v>
      </c>
      <c r="C238" s="21" t="s">
        <v>670</v>
      </c>
      <c r="D238" s="10" t="str">
        <f>UPPER(C238)</f>
        <v>OLIVARES</v>
      </c>
      <c r="E238" s="21" t="s">
        <v>671</v>
      </c>
      <c r="F238" s="10" t="str">
        <f t="shared" si="64"/>
        <v>JOSEFINA</v>
      </c>
      <c r="G238" s="21" t="s">
        <v>349</v>
      </c>
      <c r="H238" s="11" t="s">
        <v>1333</v>
      </c>
      <c r="I238" s="27"/>
      <c r="J238" s="27">
        <v>3324149657</v>
      </c>
      <c r="K238" s="33" t="s">
        <v>672</v>
      </c>
      <c r="L238" s="10" t="str">
        <f t="shared" si="65"/>
        <v xml:space="preserve">MAXIMINO POZOS </v>
      </c>
      <c r="M238" s="27">
        <v>96</v>
      </c>
      <c r="N238" s="3" t="s">
        <v>623</v>
      </c>
      <c r="O238" s="10" t="s">
        <v>2758</v>
      </c>
      <c r="P238" s="4" t="s">
        <v>18</v>
      </c>
      <c r="Q238" s="10" t="str">
        <f t="shared" si="62"/>
        <v>CABECERA</v>
      </c>
      <c r="R238" s="19"/>
      <c r="S238" s="30"/>
      <c r="T238" s="27" t="str">
        <f t="shared" si="63"/>
        <v/>
      </c>
    </row>
    <row r="239" spans="1:20" ht="21.75" customHeight="1" x14ac:dyDescent="0.25">
      <c r="A239" s="4" t="s">
        <v>673</v>
      </c>
      <c r="B239" s="10" t="s">
        <v>173</v>
      </c>
      <c r="C239" s="4" t="s">
        <v>674</v>
      </c>
      <c r="D239" s="10" t="str">
        <f>UPPER(C239)</f>
        <v xml:space="preserve">LIMON </v>
      </c>
      <c r="E239" s="4" t="s">
        <v>675</v>
      </c>
      <c r="F239" s="10" t="str">
        <f t="shared" si="64"/>
        <v xml:space="preserve">ROSA LETICIA </v>
      </c>
      <c r="G239" s="4" t="s">
        <v>27</v>
      </c>
      <c r="H239" s="11" t="s">
        <v>1333</v>
      </c>
      <c r="I239" s="11">
        <v>45</v>
      </c>
      <c r="J239" s="11">
        <v>3313076090</v>
      </c>
      <c r="K239" s="9" t="s">
        <v>622</v>
      </c>
      <c r="L239" s="10" t="str">
        <f t="shared" si="65"/>
        <v xml:space="preserve">28 DE ENERO </v>
      </c>
      <c r="M239" s="11">
        <v>126</v>
      </c>
      <c r="N239" s="3" t="s">
        <v>623</v>
      </c>
      <c r="O239" s="10" t="s">
        <v>2758</v>
      </c>
      <c r="P239" s="3" t="s">
        <v>18</v>
      </c>
      <c r="Q239" s="10" t="str">
        <f t="shared" si="62"/>
        <v>CABECERA</v>
      </c>
      <c r="R239" s="11">
        <v>5</v>
      </c>
      <c r="S239" s="4" t="s">
        <v>29</v>
      </c>
      <c r="T239" s="27" t="str">
        <f t="shared" si="63"/>
        <v>MADRE SOLTERA</v>
      </c>
    </row>
    <row r="240" spans="1:20" ht="21.75" customHeight="1" x14ac:dyDescent="0.25">
      <c r="A240" s="6" t="s">
        <v>24</v>
      </c>
      <c r="B240" s="10" t="str">
        <f t="shared" ref="B240:B249" si="66">UPPER(A240)</f>
        <v>MUÑOZ</v>
      </c>
      <c r="C240" s="6" t="s">
        <v>71</v>
      </c>
      <c r="D240" s="10" t="s">
        <v>188</v>
      </c>
      <c r="E240" s="4" t="s">
        <v>678</v>
      </c>
      <c r="F240" s="10" t="str">
        <f t="shared" si="64"/>
        <v>CARMEN</v>
      </c>
      <c r="G240" s="3"/>
      <c r="H240" s="11" t="s">
        <v>1333</v>
      </c>
      <c r="I240" s="11">
        <v>63</v>
      </c>
      <c r="J240" s="11">
        <v>3314471002</v>
      </c>
      <c r="K240" s="4" t="s">
        <v>264</v>
      </c>
      <c r="L240" s="10" t="str">
        <f t="shared" si="65"/>
        <v xml:space="preserve">REFORMA </v>
      </c>
      <c r="M240" s="10">
        <v>222</v>
      </c>
      <c r="N240" s="3" t="s">
        <v>623</v>
      </c>
      <c r="O240" s="10" t="s">
        <v>2758</v>
      </c>
      <c r="P240" s="3" t="s">
        <v>18</v>
      </c>
      <c r="Q240" s="10" t="str">
        <f t="shared" si="62"/>
        <v>CABECERA</v>
      </c>
      <c r="R240" s="10"/>
      <c r="S240" s="3"/>
      <c r="T240" s="27" t="str">
        <f t="shared" si="63"/>
        <v/>
      </c>
    </row>
    <row r="241" spans="1:20" ht="21.75" customHeight="1" x14ac:dyDescent="0.25">
      <c r="A241" s="4" t="s">
        <v>68</v>
      </c>
      <c r="B241" s="10" t="str">
        <f t="shared" si="66"/>
        <v>NUÑO</v>
      </c>
      <c r="C241" s="4" t="s">
        <v>258</v>
      </c>
      <c r="D241" s="10" t="str">
        <f t="shared" ref="D241:D249" si="67">UPPER(C241)</f>
        <v>REYNOSO</v>
      </c>
      <c r="E241" s="4" t="s">
        <v>324</v>
      </c>
      <c r="F241" s="10" t="str">
        <f t="shared" si="64"/>
        <v>LAURA</v>
      </c>
      <c r="G241" s="4" t="s">
        <v>27</v>
      </c>
      <c r="H241" s="11" t="s">
        <v>1333</v>
      </c>
      <c r="I241" s="11">
        <v>33</v>
      </c>
      <c r="J241" s="11">
        <v>3314563782</v>
      </c>
      <c r="K241" s="9" t="s">
        <v>618</v>
      </c>
      <c r="L241" s="10" t="str">
        <f t="shared" si="65"/>
        <v>5 DE MAYO</v>
      </c>
      <c r="M241" s="11" t="s">
        <v>2189</v>
      </c>
      <c r="N241" s="3" t="s">
        <v>623</v>
      </c>
      <c r="O241" s="10" t="s">
        <v>2758</v>
      </c>
      <c r="P241" s="3" t="s">
        <v>18</v>
      </c>
      <c r="Q241" s="10" t="str">
        <f t="shared" si="62"/>
        <v>CABECERA</v>
      </c>
      <c r="R241" s="11">
        <v>2</v>
      </c>
      <c r="S241" s="4" t="s">
        <v>29</v>
      </c>
      <c r="T241" s="27" t="str">
        <f t="shared" si="63"/>
        <v>MADRE SOLTERA</v>
      </c>
    </row>
    <row r="242" spans="1:20" ht="21.75" customHeight="1" x14ac:dyDescent="0.25">
      <c r="A242" s="4" t="s">
        <v>643</v>
      </c>
      <c r="B242" s="10" t="str">
        <f t="shared" si="66"/>
        <v>DAVALOS</v>
      </c>
      <c r="C242" s="4" t="s">
        <v>679</v>
      </c>
      <c r="D242" s="10" t="str">
        <f t="shared" si="67"/>
        <v>PACHECO</v>
      </c>
      <c r="E242" s="4" t="s">
        <v>680</v>
      </c>
      <c r="F242" s="10" t="str">
        <f t="shared" si="64"/>
        <v xml:space="preserve">ERIKA YADIRA </v>
      </c>
      <c r="G242" s="4" t="s">
        <v>27</v>
      </c>
      <c r="H242" s="11" t="s">
        <v>1333</v>
      </c>
      <c r="I242" s="11">
        <v>38</v>
      </c>
      <c r="J242" s="11">
        <v>3336260253</v>
      </c>
      <c r="K242" s="9" t="s">
        <v>618</v>
      </c>
      <c r="L242" s="10" t="str">
        <f t="shared" si="65"/>
        <v>5 DE MAYO</v>
      </c>
      <c r="M242" s="11">
        <v>60</v>
      </c>
      <c r="N242" s="3" t="s">
        <v>623</v>
      </c>
      <c r="O242" s="10" t="s">
        <v>2758</v>
      </c>
      <c r="P242" s="3" t="s">
        <v>18</v>
      </c>
      <c r="Q242" s="10" t="str">
        <f t="shared" si="62"/>
        <v>CABECERA</v>
      </c>
      <c r="R242" s="11">
        <v>4</v>
      </c>
      <c r="S242" s="4" t="s">
        <v>29</v>
      </c>
      <c r="T242" s="27" t="str">
        <f t="shared" si="63"/>
        <v>MADRE SOLTERA</v>
      </c>
    </row>
    <row r="243" spans="1:20" ht="21.75" customHeight="1" x14ac:dyDescent="0.25">
      <c r="A243" s="4" t="s">
        <v>499</v>
      </c>
      <c r="B243" s="10" t="str">
        <f t="shared" si="66"/>
        <v>RUVALCABA</v>
      </c>
      <c r="C243" s="4" t="s">
        <v>683</v>
      </c>
      <c r="D243" s="10" t="str">
        <f t="shared" si="67"/>
        <v>CHAVEZ</v>
      </c>
      <c r="E243" s="4" t="s">
        <v>288</v>
      </c>
      <c r="F243" s="10" t="str">
        <f t="shared" si="64"/>
        <v>ANTONIA</v>
      </c>
      <c r="G243" s="4" t="s">
        <v>27</v>
      </c>
      <c r="H243" s="11" t="s">
        <v>1333</v>
      </c>
      <c r="I243" s="11">
        <v>87</v>
      </c>
      <c r="J243" s="11">
        <v>3313275996</v>
      </c>
      <c r="K243" s="4" t="s">
        <v>637</v>
      </c>
      <c r="L243" s="10" t="str">
        <f t="shared" si="65"/>
        <v xml:space="preserve">INDUSTRIA </v>
      </c>
      <c r="M243" s="11">
        <v>193</v>
      </c>
      <c r="N243" s="3" t="s">
        <v>623</v>
      </c>
      <c r="O243" s="10" t="s">
        <v>2758</v>
      </c>
      <c r="P243" s="3" t="s">
        <v>18</v>
      </c>
      <c r="Q243" s="10" t="str">
        <f t="shared" si="62"/>
        <v>CABECERA</v>
      </c>
      <c r="R243" s="11">
        <v>3</v>
      </c>
      <c r="S243" s="4" t="s">
        <v>53</v>
      </c>
      <c r="T243" s="27" t="str">
        <f t="shared" si="63"/>
        <v>ADULTO MAYOR</v>
      </c>
    </row>
    <row r="244" spans="1:20" ht="21.75" customHeight="1" x14ac:dyDescent="0.25">
      <c r="A244" s="3" t="s">
        <v>201</v>
      </c>
      <c r="B244" s="25" t="str">
        <f t="shared" si="66"/>
        <v xml:space="preserve">NUÑO </v>
      </c>
      <c r="C244" s="3" t="s">
        <v>173</v>
      </c>
      <c r="D244" s="10" t="str">
        <f t="shared" si="67"/>
        <v>LOMELI</v>
      </c>
      <c r="E244" s="3" t="s">
        <v>684</v>
      </c>
      <c r="F244" s="10" t="str">
        <f t="shared" si="64"/>
        <v>JUANA</v>
      </c>
      <c r="G244" s="3" t="s">
        <v>22</v>
      </c>
      <c r="H244" s="11" t="s">
        <v>1333</v>
      </c>
      <c r="I244" s="10"/>
      <c r="J244" s="10">
        <v>3310929715</v>
      </c>
      <c r="K244" s="4" t="s">
        <v>637</v>
      </c>
      <c r="L244" s="10" t="str">
        <f t="shared" si="65"/>
        <v xml:space="preserve">INDUSTRIA </v>
      </c>
      <c r="M244" s="10" t="s">
        <v>1972</v>
      </c>
      <c r="N244" s="3" t="s">
        <v>623</v>
      </c>
      <c r="O244" s="10" t="s">
        <v>2758</v>
      </c>
      <c r="P244" s="3" t="s">
        <v>18</v>
      </c>
      <c r="Q244" s="10" t="str">
        <f t="shared" si="62"/>
        <v>CABECERA</v>
      </c>
      <c r="R244" s="10"/>
      <c r="S244" s="3"/>
      <c r="T244" s="27" t="str">
        <f t="shared" si="63"/>
        <v/>
      </c>
    </row>
    <row r="245" spans="1:20" ht="21.75" customHeight="1" x14ac:dyDescent="0.25">
      <c r="A245" s="4" t="s">
        <v>68</v>
      </c>
      <c r="B245" s="10" t="str">
        <f t="shared" si="66"/>
        <v>NUÑO</v>
      </c>
      <c r="C245" s="4" t="s">
        <v>68</v>
      </c>
      <c r="D245" s="10" t="str">
        <f t="shared" si="67"/>
        <v>NUÑO</v>
      </c>
      <c r="E245" s="4" t="s">
        <v>685</v>
      </c>
      <c r="F245" s="10" t="s">
        <v>2050</v>
      </c>
      <c r="G245" s="4" t="s">
        <v>27</v>
      </c>
      <c r="H245" s="11" t="s">
        <v>1333</v>
      </c>
      <c r="I245" s="11">
        <v>65</v>
      </c>
      <c r="J245" s="11">
        <v>3310444172</v>
      </c>
      <c r="K245" s="4" t="s">
        <v>637</v>
      </c>
      <c r="L245" s="10" t="str">
        <f t="shared" si="65"/>
        <v xml:space="preserve">INDUSTRIA </v>
      </c>
      <c r="M245" s="11" t="s">
        <v>1973</v>
      </c>
      <c r="N245" s="3" t="s">
        <v>623</v>
      </c>
      <c r="O245" s="10" t="s">
        <v>2758</v>
      </c>
      <c r="P245" s="3" t="s">
        <v>18</v>
      </c>
      <c r="Q245" s="10" t="str">
        <f t="shared" si="62"/>
        <v>CABECERA</v>
      </c>
      <c r="R245" s="11">
        <v>2</v>
      </c>
      <c r="S245" s="4" t="s">
        <v>53</v>
      </c>
      <c r="T245" s="27" t="str">
        <f t="shared" si="63"/>
        <v>ADULTO MAYOR</v>
      </c>
    </row>
    <row r="246" spans="1:20" ht="21.75" customHeight="1" x14ac:dyDescent="0.25">
      <c r="A246" s="4" t="s">
        <v>686</v>
      </c>
      <c r="B246" s="10" t="str">
        <f t="shared" si="66"/>
        <v>SALCEDO</v>
      </c>
      <c r="C246" s="4" t="s">
        <v>476</v>
      </c>
      <c r="D246" s="10" t="str">
        <f t="shared" si="67"/>
        <v>CAMARENA</v>
      </c>
      <c r="E246" s="4" t="s">
        <v>687</v>
      </c>
      <c r="F246" s="10" t="s">
        <v>432</v>
      </c>
      <c r="G246" s="4" t="s">
        <v>27</v>
      </c>
      <c r="H246" s="11" t="s">
        <v>1333</v>
      </c>
      <c r="I246" s="11">
        <v>77</v>
      </c>
      <c r="J246" s="11">
        <v>3311739704</v>
      </c>
      <c r="K246" s="4" t="s">
        <v>664</v>
      </c>
      <c r="L246" s="10" t="s">
        <v>2792</v>
      </c>
      <c r="M246" s="11">
        <v>59</v>
      </c>
      <c r="N246" s="3" t="s">
        <v>623</v>
      </c>
      <c r="O246" s="10" t="s">
        <v>2758</v>
      </c>
      <c r="P246" s="3" t="s">
        <v>18</v>
      </c>
      <c r="Q246" s="10" t="str">
        <f t="shared" si="62"/>
        <v>CABECERA</v>
      </c>
      <c r="R246" s="11">
        <v>3</v>
      </c>
      <c r="S246" s="4" t="s">
        <v>53</v>
      </c>
      <c r="T246" s="27" t="str">
        <f t="shared" si="63"/>
        <v>ADULTO MAYOR</v>
      </c>
    </row>
    <row r="247" spans="1:20" ht="21.75" customHeight="1" x14ac:dyDescent="0.25">
      <c r="A247" s="4" t="s">
        <v>127</v>
      </c>
      <c r="B247" s="10" t="str">
        <f t="shared" si="66"/>
        <v>RODRIGUEZ</v>
      </c>
      <c r="C247" s="4" t="s">
        <v>230</v>
      </c>
      <c r="D247" s="10" t="str">
        <f t="shared" si="67"/>
        <v>RAMIREZ</v>
      </c>
      <c r="E247" s="4" t="s">
        <v>690</v>
      </c>
      <c r="F247" s="10" t="str">
        <f t="shared" ref="F247:F254" si="68">UPPER(E247)</f>
        <v>FIDEL</v>
      </c>
      <c r="G247" s="4" t="s">
        <v>267</v>
      </c>
      <c r="H247" s="11" t="s">
        <v>1871</v>
      </c>
      <c r="I247" s="11">
        <v>82</v>
      </c>
      <c r="J247" s="11">
        <v>3327980431</v>
      </c>
      <c r="K247" s="9" t="s">
        <v>691</v>
      </c>
      <c r="L247" s="10" t="str">
        <f>UPPER(K247)</f>
        <v>16 DE SEPTIEMBRE</v>
      </c>
      <c r="M247" s="11">
        <v>68</v>
      </c>
      <c r="N247" s="3" t="s">
        <v>623</v>
      </c>
      <c r="O247" s="10" t="s">
        <v>2758</v>
      </c>
      <c r="P247" s="3" t="s">
        <v>18</v>
      </c>
      <c r="Q247" s="10" t="str">
        <f t="shared" si="62"/>
        <v>CABECERA</v>
      </c>
      <c r="R247" s="11">
        <v>4</v>
      </c>
      <c r="S247" s="4" t="s">
        <v>53</v>
      </c>
      <c r="T247" s="27" t="str">
        <f t="shared" si="63"/>
        <v>ADULTO MAYOR</v>
      </c>
    </row>
    <row r="248" spans="1:20" ht="21.75" customHeight="1" x14ac:dyDescent="0.25">
      <c r="A248" s="3" t="s">
        <v>695</v>
      </c>
      <c r="B248" s="10" t="str">
        <f t="shared" si="66"/>
        <v>GONZALEZ</v>
      </c>
      <c r="C248" s="3" t="s">
        <v>696</v>
      </c>
      <c r="D248" s="10" t="str">
        <f t="shared" si="67"/>
        <v>NERI</v>
      </c>
      <c r="E248" s="3" t="s">
        <v>697</v>
      </c>
      <c r="F248" s="10" t="str">
        <f t="shared" si="68"/>
        <v xml:space="preserve">ALEJANDRA </v>
      </c>
      <c r="G248" s="3"/>
      <c r="H248" s="11" t="s">
        <v>1333</v>
      </c>
      <c r="I248" s="10"/>
      <c r="J248" s="10">
        <v>3314312039</v>
      </c>
      <c r="K248" s="9" t="s">
        <v>618</v>
      </c>
      <c r="L248" s="10" t="str">
        <f>UPPER(K248)</f>
        <v>5 DE MAYO</v>
      </c>
      <c r="M248" s="10">
        <v>96</v>
      </c>
      <c r="N248" s="3" t="s">
        <v>623</v>
      </c>
      <c r="O248" s="10" t="s">
        <v>2758</v>
      </c>
      <c r="P248" s="3" t="s">
        <v>18</v>
      </c>
      <c r="Q248" s="10" t="str">
        <f t="shared" si="62"/>
        <v>CABECERA</v>
      </c>
      <c r="R248" s="10"/>
      <c r="S248" s="3"/>
      <c r="T248" s="27" t="str">
        <f t="shared" si="63"/>
        <v/>
      </c>
    </row>
    <row r="249" spans="1:20" ht="21.75" customHeight="1" x14ac:dyDescent="0.25">
      <c r="A249" s="6" t="s">
        <v>704</v>
      </c>
      <c r="B249" s="10" t="str">
        <f t="shared" si="66"/>
        <v>TOLEDO</v>
      </c>
      <c r="C249" s="6" t="s">
        <v>705</v>
      </c>
      <c r="D249" s="10" t="str">
        <f t="shared" si="67"/>
        <v>PASTRAN</v>
      </c>
      <c r="E249" s="4" t="s">
        <v>706</v>
      </c>
      <c r="F249" s="10" t="str">
        <f t="shared" si="68"/>
        <v>BETSABETH</v>
      </c>
      <c r="G249" s="3"/>
      <c r="H249" s="11" t="s">
        <v>1333</v>
      </c>
      <c r="I249" s="11">
        <v>22</v>
      </c>
      <c r="J249" s="11">
        <v>3321309557</v>
      </c>
      <c r="K249" s="4" t="s">
        <v>707</v>
      </c>
      <c r="L249" s="10" t="str">
        <f>UPPER(K249)</f>
        <v xml:space="preserve">PRIVADA REFORMA </v>
      </c>
      <c r="M249" s="10">
        <v>15</v>
      </c>
      <c r="N249" s="3" t="s">
        <v>623</v>
      </c>
      <c r="O249" s="10" t="s">
        <v>2758</v>
      </c>
      <c r="P249" s="3" t="s">
        <v>18</v>
      </c>
      <c r="Q249" s="10" t="str">
        <f t="shared" si="62"/>
        <v>CABECERA</v>
      </c>
      <c r="R249" s="10"/>
      <c r="S249" s="3"/>
      <c r="T249" s="27" t="str">
        <f t="shared" si="63"/>
        <v/>
      </c>
    </row>
    <row r="250" spans="1:20" ht="21.75" customHeight="1" x14ac:dyDescent="0.25">
      <c r="A250" s="6" t="s">
        <v>600</v>
      </c>
      <c r="B250" s="10" t="s">
        <v>223</v>
      </c>
      <c r="C250" s="6" t="s">
        <v>443</v>
      </c>
      <c r="D250" s="10" t="s">
        <v>20</v>
      </c>
      <c r="E250" s="4" t="s">
        <v>708</v>
      </c>
      <c r="F250" s="10" t="str">
        <f t="shared" si="68"/>
        <v>ANGELA</v>
      </c>
      <c r="G250" s="3"/>
      <c r="H250" s="11" t="s">
        <v>1333</v>
      </c>
      <c r="I250" s="11">
        <v>52</v>
      </c>
      <c r="J250" s="11">
        <v>3334889544</v>
      </c>
      <c r="K250" s="4" t="s">
        <v>664</v>
      </c>
      <c r="L250" s="10" t="s">
        <v>2792</v>
      </c>
      <c r="M250" s="10" t="s">
        <v>1975</v>
      </c>
      <c r="N250" s="3" t="s">
        <v>623</v>
      </c>
      <c r="O250" s="10" t="s">
        <v>2758</v>
      </c>
      <c r="P250" s="3" t="s">
        <v>18</v>
      </c>
      <c r="Q250" s="10" t="str">
        <f t="shared" si="62"/>
        <v>CABECERA</v>
      </c>
      <c r="R250" s="10"/>
      <c r="S250" s="3"/>
      <c r="T250" s="27" t="str">
        <f t="shared" si="63"/>
        <v/>
      </c>
    </row>
    <row r="251" spans="1:20" ht="21.75" customHeight="1" x14ac:dyDescent="0.25">
      <c r="A251" s="4" t="s">
        <v>68</v>
      </c>
      <c r="B251" s="10" t="str">
        <f>UPPER(A251)</f>
        <v>NUÑO</v>
      </c>
      <c r="C251" s="4" t="s">
        <v>250</v>
      </c>
      <c r="D251" s="10" t="s">
        <v>214</v>
      </c>
      <c r="E251" s="4" t="s">
        <v>709</v>
      </c>
      <c r="F251" s="10" t="str">
        <f t="shared" si="68"/>
        <v>SARA</v>
      </c>
      <c r="G251" s="4" t="s">
        <v>27</v>
      </c>
      <c r="H251" s="11" t="s">
        <v>1333</v>
      </c>
      <c r="I251" s="11">
        <v>90</v>
      </c>
      <c r="J251" s="11">
        <v>3737354261</v>
      </c>
      <c r="K251" s="4" t="s">
        <v>633</v>
      </c>
      <c r="L251" s="10" t="str">
        <f>UPPER(K251)</f>
        <v xml:space="preserve">PRIVADA ITURBIDE </v>
      </c>
      <c r="M251" s="11">
        <v>18</v>
      </c>
      <c r="N251" s="3" t="s">
        <v>623</v>
      </c>
      <c r="O251" s="10" t="s">
        <v>2758</v>
      </c>
      <c r="P251" s="3" t="s">
        <v>18</v>
      </c>
      <c r="Q251" s="10" t="str">
        <f t="shared" si="62"/>
        <v>CABECERA</v>
      </c>
      <c r="R251" s="11">
        <v>2</v>
      </c>
      <c r="S251" s="4" t="s">
        <v>53</v>
      </c>
      <c r="T251" s="27" t="str">
        <f t="shared" si="63"/>
        <v>ADULTO MAYOR</v>
      </c>
    </row>
    <row r="252" spans="1:20" ht="21.75" customHeight="1" x14ac:dyDescent="0.25">
      <c r="A252" s="4" t="s">
        <v>711</v>
      </c>
      <c r="B252" s="10" t="str">
        <f>UPPER(A252)</f>
        <v>ZUÑIGA</v>
      </c>
      <c r="C252" s="4" t="s">
        <v>712</v>
      </c>
      <c r="D252" s="10" t="s">
        <v>2051</v>
      </c>
      <c r="E252" s="4" t="s">
        <v>713</v>
      </c>
      <c r="F252" s="10" t="str">
        <f t="shared" si="68"/>
        <v>JAZMIN ARELY</v>
      </c>
      <c r="G252" s="4" t="s">
        <v>27</v>
      </c>
      <c r="H252" s="11" t="s">
        <v>1333</v>
      </c>
      <c r="I252" s="11">
        <v>21</v>
      </c>
      <c r="J252" s="11">
        <v>5579774951</v>
      </c>
      <c r="K252" s="4" t="s">
        <v>714</v>
      </c>
      <c r="L252" s="10" t="str">
        <f>UPPER(K252)</f>
        <v>PRIVADA 5 DE MAYO</v>
      </c>
      <c r="M252" s="11" t="s">
        <v>1976</v>
      </c>
      <c r="N252" s="4" t="s">
        <v>623</v>
      </c>
      <c r="O252" s="10" t="s">
        <v>2758</v>
      </c>
      <c r="P252" s="3" t="s">
        <v>18</v>
      </c>
      <c r="Q252" s="10" t="str">
        <f t="shared" si="62"/>
        <v>CABECERA</v>
      </c>
      <c r="R252" s="11">
        <v>2</v>
      </c>
      <c r="S252" s="4" t="s">
        <v>29</v>
      </c>
      <c r="T252" s="27" t="str">
        <f t="shared" si="63"/>
        <v>MADRE SOLTERA</v>
      </c>
    </row>
    <row r="253" spans="1:20" ht="21.75" customHeight="1" x14ac:dyDescent="0.25">
      <c r="A253" s="4" t="s">
        <v>616</v>
      </c>
      <c r="B253" s="10" t="s">
        <v>688</v>
      </c>
      <c r="C253" s="4" t="s">
        <v>648</v>
      </c>
      <c r="D253" s="10" t="str">
        <f>UPPER(C253)</f>
        <v>ESTRADA</v>
      </c>
      <c r="E253" s="4" t="s">
        <v>681</v>
      </c>
      <c r="F253" s="10" t="str">
        <f t="shared" si="68"/>
        <v>MARIA CONSUELO</v>
      </c>
      <c r="G253" s="4" t="s">
        <v>27</v>
      </c>
      <c r="H253" s="11" t="s">
        <v>1333</v>
      </c>
      <c r="I253" s="11">
        <v>60</v>
      </c>
      <c r="J253" s="11">
        <v>3311458510</v>
      </c>
      <c r="K253" s="4" t="s">
        <v>633</v>
      </c>
      <c r="L253" s="10" t="str">
        <f>UPPER(K253)</f>
        <v xml:space="preserve">PRIVADA ITURBIDE </v>
      </c>
      <c r="M253" s="11">
        <v>28</v>
      </c>
      <c r="N253" s="3" t="s">
        <v>623</v>
      </c>
      <c r="O253" s="10" t="s">
        <v>2758</v>
      </c>
      <c r="P253" s="3" t="s">
        <v>18</v>
      </c>
      <c r="Q253" s="10" t="str">
        <f t="shared" si="62"/>
        <v>CABECERA</v>
      </c>
      <c r="R253" s="11">
        <v>1</v>
      </c>
      <c r="S253" s="4" t="s">
        <v>53</v>
      </c>
      <c r="T253" s="27" t="str">
        <f t="shared" si="63"/>
        <v>ADULTO MAYOR</v>
      </c>
    </row>
    <row r="254" spans="1:20" ht="21.75" customHeight="1" x14ac:dyDescent="0.25">
      <c r="A254" s="6" t="s">
        <v>616</v>
      </c>
      <c r="B254" s="10" t="s">
        <v>688</v>
      </c>
      <c r="C254" s="3"/>
      <c r="D254" s="10" t="str">
        <f>UPPER(C254)</f>
        <v/>
      </c>
      <c r="E254" s="4" t="s">
        <v>710</v>
      </c>
      <c r="F254" s="10" t="str">
        <f t="shared" si="68"/>
        <v xml:space="preserve">JOSEFINA </v>
      </c>
      <c r="G254" s="3"/>
      <c r="H254" s="11" t="s">
        <v>1333</v>
      </c>
      <c r="I254" s="11">
        <v>49</v>
      </c>
      <c r="J254" s="11">
        <v>3314185621</v>
      </c>
      <c r="K254" s="4" t="s">
        <v>627</v>
      </c>
      <c r="L254" s="10" t="str">
        <f>UPPER(K254)</f>
        <v>ITURBIDE</v>
      </c>
      <c r="M254" s="10">
        <v>146</v>
      </c>
      <c r="N254" s="3" t="s">
        <v>623</v>
      </c>
      <c r="O254" s="10" t="s">
        <v>2758</v>
      </c>
      <c r="P254" s="3" t="s">
        <v>18</v>
      </c>
      <c r="Q254" s="10" t="str">
        <f t="shared" si="62"/>
        <v>CABECERA</v>
      </c>
      <c r="R254" s="10"/>
      <c r="S254" s="3"/>
      <c r="T254" s="27" t="str">
        <f t="shared" si="63"/>
        <v/>
      </c>
    </row>
    <row r="255" spans="1:20" ht="21.75" customHeight="1" x14ac:dyDescent="0.25">
      <c r="A255" s="78"/>
      <c r="B255" s="27" t="s">
        <v>892</v>
      </c>
      <c r="C255" s="27"/>
      <c r="D255" s="27"/>
      <c r="E255" s="27"/>
      <c r="F255" s="27" t="s">
        <v>2757</v>
      </c>
      <c r="G255" s="27"/>
      <c r="H255" s="27" t="s">
        <v>1333</v>
      </c>
      <c r="I255" s="27">
        <v>84</v>
      </c>
      <c r="J255" s="27">
        <v>3737342682</v>
      </c>
      <c r="K255" s="27"/>
      <c r="L255" s="27" t="s">
        <v>2789</v>
      </c>
      <c r="M255" s="27">
        <v>35</v>
      </c>
      <c r="N255" s="27"/>
      <c r="O255" s="10" t="s">
        <v>2758</v>
      </c>
      <c r="P255" s="27"/>
      <c r="Q255" s="10" t="s">
        <v>2355</v>
      </c>
      <c r="R255" s="27"/>
      <c r="S255" s="27"/>
      <c r="T255" s="27" t="s">
        <v>1888</v>
      </c>
    </row>
    <row r="256" spans="1:20" ht="21.75" customHeight="1" x14ac:dyDescent="0.25">
      <c r="A256" s="78"/>
      <c r="B256" s="27" t="s">
        <v>2760</v>
      </c>
      <c r="C256" s="27"/>
      <c r="D256" s="27" t="s">
        <v>2761</v>
      </c>
      <c r="E256" s="27"/>
      <c r="F256" s="27" t="s">
        <v>2762</v>
      </c>
      <c r="G256" s="27"/>
      <c r="H256" s="27" t="s">
        <v>1333</v>
      </c>
      <c r="I256" s="27">
        <v>29</v>
      </c>
      <c r="J256" s="27">
        <v>3318826420</v>
      </c>
      <c r="K256" s="27"/>
      <c r="L256" s="27" t="s">
        <v>641</v>
      </c>
      <c r="M256" s="27" t="s">
        <v>1974</v>
      </c>
      <c r="N256" s="27"/>
      <c r="O256" s="27" t="s">
        <v>2758</v>
      </c>
      <c r="P256" s="27"/>
      <c r="Q256" s="10" t="s">
        <v>2355</v>
      </c>
      <c r="R256" s="27">
        <v>5</v>
      </c>
      <c r="S256" s="27"/>
      <c r="T256" s="27" t="s">
        <v>1885</v>
      </c>
    </row>
    <row r="257" spans="1:20" ht="21.75" customHeight="1" x14ac:dyDescent="0.25">
      <c r="A257" s="78"/>
      <c r="B257" s="27" t="s">
        <v>1196</v>
      </c>
      <c r="C257" s="27"/>
      <c r="D257" s="27"/>
      <c r="E257" s="27"/>
      <c r="F257" s="27" t="s">
        <v>692</v>
      </c>
      <c r="G257" s="27"/>
      <c r="H257" s="27" t="s">
        <v>1333</v>
      </c>
      <c r="I257" s="27">
        <v>67</v>
      </c>
      <c r="J257" s="27">
        <v>3323969379</v>
      </c>
      <c r="K257" s="27"/>
      <c r="L257" s="27" t="s">
        <v>2398</v>
      </c>
      <c r="M257" s="27">
        <v>83</v>
      </c>
      <c r="N257" s="27"/>
      <c r="O257" s="27" t="s">
        <v>2758</v>
      </c>
      <c r="P257" s="27"/>
      <c r="Q257" s="10" t="s">
        <v>2355</v>
      </c>
      <c r="R257" s="27"/>
      <c r="S257" s="27"/>
      <c r="T257" s="27"/>
    </row>
    <row r="258" spans="1:20" ht="21.75" customHeight="1" x14ac:dyDescent="0.25">
      <c r="A258" s="78"/>
      <c r="B258" s="79" t="s">
        <v>892</v>
      </c>
      <c r="C258" s="80"/>
      <c r="D258" s="80"/>
      <c r="E258" s="80"/>
      <c r="F258" s="79" t="s">
        <v>3278</v>
      </c>
      <c r="G258" s="80"/>
      <c r="H258" s="79" t="s">
        <v>1333</v>
      </c>
      <c r="I258" s="80">
        <v>84</v>
      </c>
      <c r="J258" s="80">
        <v>7342682</v>
      </c>
      <c r="K258" s="80"/>
      <c r="L258" s="79" t="s">
        <v>2789</v>
      </c>
      <c r="M258" s="80">
        <v>35</v>
      </c>
      <c r="N258" s="80"/>
      <c r="O258" s="27" t="s">
        <v>2758</v>
      </c>
      <c r="P258" s="80"/>
      <c r="Q258" s="79" t="s">
        <v>2355</v>
      </c>
      <c r="R258" s="80"/>
      <c r="S258" s="80"/>
      <c r="T258" s="81" t="s">
        <v>1888</v>
      </c>
    </row>
    <row r="259" spans="1:20" ht="21.75" customHeight="1" x14ac:dyDescent="0.25">
      <c r="A259" s="84"/>
      <c r="B259" s="27" t="s">
        <v>839</v>
      </c>
      <c r="C259" s="27"/>
      <c r="D259" s="27" t="s">
        <v>46</v>
      </c>
      <c r="E259" s="27"/>
      <c r="F259" s="27" t="s">
        <v>769</v>
      </c>
      <c r="G259" s="27"/>
      <c r="H259" s="27" t="s">
        <v>1333</v>
      </c>
      <c r="I259" s="27"/>
      <c r="J259" s="27">
        <v>3326771369</v>
      </c>
      <c r="K259" s="27"/>
      <c r="L259" s="27"/>
      <c r="M259" s="27">
        <v>126</v>
      </c>
      <c r="N259" s="27"/>
      <c r="O259" s="79" t="s">
        <v>2758</v>
      </c>
      <c r="P259" s="27"/>
      <c r="Q259" s="10" t="s">
        <v>2355</v>
      </c>
      <c r="R259" s="27"/>
      <c r="S259" s="19"/>
      <c r="T259" s="27"/>
    </row>
    <row r="260" spans="1:20" ht="21.75" customHeight="1" x14ac:dyDescent="0.25">
      <c r="A260" s="78"/>
      <c r="B260" s="79" t="s">
        <v>839</v>
      </c>
      <c r="C260" s="80"/>
      <c r="D260" s="79" t="s">
        <v>46</v>
      </c>
      <c r="E260" s="80"/>
      <c r="F260" s="79" t="s">
        <v>769</v>
      </c>
      <c r="G260" s="80"/>
      <c r="H260" s="79" t="s">
        <v>1333</v>
      </c>
      <c r="I260" s="80"/>
      <c r="J260" s="80">
        <v>3326771369</v>
      </c>
      <c r="K260" s="80"/>
      <c r="L260" s="80"/>
      <c r="M260" s="80"/>
      <c r="N260" s="80"/>
      <c r="O260" s="27" t="s">
        <v>2354</v>
      </c>
      <c r="P260" s="80"/>
      <c r="Q260" s="79" t="s">
        <v>2355</v>
      </c>
      <c r="R260" s="80"/>
      <c r="S260" s="80"/>
      <c r="T260" s="81"/>
    </row>
    <row r="261" spans="1:20" ht="21.75" customHeight="1" x14ac:dyDescent="0.25">
      <c r="A261" s="78"/>
      <c r="B261" s="79" t="s">
        <v>180</v>
      </c>
      <c r="C261" s="80"/>
      <c r="D261" s="79" t="s">
        <v>400</v>
      </c>
      <c r="E261" s="80"/>
      <c r="F261" s="79" t="s">
        <v>3289</v>
      </c>
      <c r="G261" s="80"/>
      <c r="H261" s="79" t="s">
        <v>1333</v>
      </c>
      <c r="I261" s="80">
        <v>61</v>
      </c>
      <c r="J261" s="80"/>
      <c r="K261" s="80"/>
      <c r="L261" s="79" t="s">
        <v>2767</v>
      </c>
      <c r="M261" s="79" t="s">
        <v>1976</v>
      </c>
      <c r="N261" s="80"/>
      <c r="O261" s="79" t="s">
        <v>2354</v>
      </c>
      <c r="P261" s="80"/>
      <c r="Q261" s="79" t="s">
        <v>2355</v>
      </c>
      <c r="R261" s="80">
        <v>2</v>
      </c>
      <c r="S261" s="80"/>
      <c r="T261" s="81" t="s">
        <v>1888</v>
      </c>
    </row>
    <row r="262" spans="1:20" ht="21.75" customHeight="1" x14ac:dyDescent="0.25">
      <c r="A262" s="6" t="s">
        <v>715</v>
      </c>
      <c r="B262" s="10" t="s">
        <v>519</v>
      </c>
      <c r="C262" s="6" t="s">
        <v>716</v>
      </c>
      <c r="D262" s="10" t="s">
        <v>589</v>
      </c>
      <c r="E262" s="4" t="s">
        <v>717</v>
      </c>
      <c r="F262" s="10" t="str">
        <f t="shared" ref="F262:F267" si="69">UPPER(E262)</f>
        <v>OSIEL</v>
      </c>
      <c r="G262" s="3"/>
      <c r="H262" s="11" t="s">
        <v>1871</v>
      </c>
      <c r="I262" s="11">
        <v>30</v>
      </c>
      <c r="J262" s="11">
        <v>3311098257</v>
      </c>
      <c r="K262" s="4" t="s">
        <v>718</v>
      </c>
      <c r="L262" s="10" t="s">
        <v>815</v>
      </c>
      <c r="M262" s="10">
        <v>16</v>
      </c>
      <c r="N262" s="3" t="s">
        <v>719</v>
      </c>
      <c r="O262" s="79" t="s">
        <v>2354</v>
      </c>
      <c r="P262" s="3" t="s">
        <v>18</v>
      </c>
      <c r="Q262" s="10" t="str">
        <f t="shared" ref="Q262:Q307" si="70">UPPER(P262)</f>
        <v>CABECERA</v>
      </c>
      <c r="R262" s="10"/>
      <c r="S262" s="3"/>
      <c r="T262" s="27" t="str">
        <f t="shared" ref="T262:T307" si="71">UPPER(S262)</f>
        <v/>
      </c>
    </row>
    <row r="263" spans="1:20" ht="21.75" customHeight="1" x14ac:dyDescent="0.25">
      <c r="A263" s="3" t="s">
        <v>214</v>
      </c>
      <c r="B263" s="10" t="str">
        <f t="shared" ref="B263:B269" si="72">UPPER(A263)</f>
        <v>ALVAREZ</v>
      </c>
      <c r="C263" s="3" t="s">
        <v>721</v>
      </c>
      <c r="D263" s="10" t="str">
        <f t="shared" ref="D263:D283" si="73">UPPER(C263)</f>
        <v>BARBA</v>
      </c>
      <c r="E263" s="3" t="s">
        <v>722</v>
      </c>
      <c r="F263" s="10" t="str">
        <f t="shared" si="69"/>
        <v>RODOLFO</v>
      </c>
      <c r="G263" s="3"/>
      <c r="H263" s="11" t="s">
        <v>1871</v>
      </c>
      <c r="I263" s="10"/>
      <c r="J263" s="10">
        <v>3310459448</v>
      </c>
      <c r="K263" s="3" t="s">
        <v>723</v>
      </c>
      <c r="L263" s="10" t="str">
        <f>UPPER(K263)</f>
        <v xml:space="preserve">ANAHUAC </v>
      </c>
      <c r="M263" s="10">
        <v>5</v>
      </c>
      <c r="N263" s="3" t="s">
        <v>719</v>
      </c>
      <c r="O263" s="10" t="s">
        <v>2756</v>
      </c>
      <c r="P263" s="3" t="s">
        <v>18</v>
      </c>
      <c r="Q263" s="10" t="str">
        <f t="shared" si="70"/>
        <v>CABECERA</v>
      </c>
      <c r="R263" s="10"/>
      <c r="S263" s="3"/>
      <c r="T263" s="27" t="str">
        <f t="shared" si="71"/>
        <v/>
      </c>
    </row>
    <row r="264" spans="1:20" ht="21.75" customHeight="1" x14ac:dyDescent="0.25">
      <c r="A264" s="4" t="s">
        <v>127</v>
      </c>
      <c r="B264" s="10" t="str">
        <f t="shared" si="72"/>
        <v>RODRIGUEZ</v>
      </c>
      <c r="C264" s="4" t="s">
        <v>455</v>
      </c>
      <c r="D264" s="10" t="str">
        <f t="shared" si="73"/>
        <v>MACIAS</v>
      </c>
      <c r="E264" s="4" t="s">
        <v>724</v>
      </c>
      <c r="F264" s="10" t="str">
        <f t="shared" si="69"/>
        <v>JANETT SULEMA</v>
      </c>
      <c r="G264" s="4" t="s">
        <v>27</v>
      </c>
      <c r="H264" s="11" t="s">
        <v>1333</v>
      </c>
      <c r="I264" s="11">
        <v>37</v>
      </c>
      <c r="J264" s="11">
        <v>3737343614</v>
      </c>
      <c r="K264" s="4" t="s">
        <v>725</v>
      </c>
      <c r="L264" s="10" t="str">
        <f>UPPER(K264)</f>
        <v xml:space="preserve">JUAN ESCUTIA </v>
      </c>
      <c r="M264" s="11">
        <v>82</v>
      </c>
      <c r="N264" s="3" t="s">
        <v>719</v>
      </c>
      <c r="O264" s="10" t="s">
        <v>2756</v>
      </c>
      <c r="P264" s="3" t="s">
        <v>18</v>
      </c>
      <c r="Q264" s="10" t="str">
        <f t="shared" si="70"/>
        <v>CABECERA</v>
      </c>
      <c r="R264" s="11">
        <v>5</v>
      </c>
      <c r="S264" s="4" t="s">
        <v>29</v>
      </c>
      <c r="T264" s="27" t="str">
        <f t="shared" si="71"/>
        <v>MADRE SOLTERA</v>
      </c>
    </row>
    <row r="265" spans="1:20" ht="21.75" customHeight="1" x14ac:dyDescent="0.25">
      <c r="A265" s="3" t="s">
        <v>541</v>
      </c>
      <c r="B265" s="10" t="str">
        <f t="shared" si="72"/>
        <v xml:space="preserve">OLIVARES </v>
      </c>
      <c r="C265" s="3" t="s">
        <v>510</v>
      </c>
      <c r="D265" s="10" t="str">
        <f t="shared" si="73"/>
        <v>RUIZ</v>
      </c>
      <c r="E265" s="3" t="s">
        <v>524</v>
      </c>
      <c r="F265" s="10" t="str">
        <f t="shared" si="69"/>
        <v xml:space="preserve">MARIA ELENA </v>
      </c>
      <c r="G265" s="3" t="s">
        <v>22</v>
      </c>
      <c r="H265" s="11" t="s">
        <v>1333</v>
      </c>
      <c r="I265" s="10"/>
      <c r="J265" s="10">
        <v>3312136301</v>
      </c>
      <c r="K265" s="4" t="s">
        <v>718</v>
      </c>
      <c r="L265" s="10" t="s">
        <v>815</v>
      </c>
      <c r="M265" s="10">
        <v>114</v>
      </c>
      <c r="N265" s="3" t="s">
        <v>719</v>
      </c>
      <c r="O265" s="10" t="s">
        <v>2756</v>
      </c>
      <c r="P265" s="3" t="s">
        <v>18</v>
      </c>
      <c r="Q265" s="10" t="str">
        <f t="shared" si="70"/>
        <v>CABECERA</v>
      </c>
      <c r="R265" s="10"/>
      <c r="S265" s="3"/>
      <c r="T265" s="27" t="str">
        <f t="shared" si="71"/>
        <v/>
      </c>
    </row>
    <row r="266" spans="1:20" ht="21.75" customHeight="1" x14ac:dyDescent="0.25">
      <c r="A266" s="3" t="s">
        <v>726</v>
      </c>
      <c r="B266" s="10" t="str">
        <f t="shared" si="72"/>
        <v>ARREDONDO</v>
      </c>
      <c r="C266" s="3" t="s">
        <v>727</v>
      </c>
      <c r="D266" s="10" t="str">
        <f t="shared" si="73"/>
        <v>BRISEÑO</v>
      </c>
      <c r="E266" s="3" t="s">
        <v>728</v>
      </c>
      <c r="F266" s="10" t="str">
        <f t="shared" si="69"/>
        <v>HECTOR MIGUEL</v>
      </c>
      <c r="G266" s="3"/>
      <c r="H266" s="11" t="s">
        <v>1871</v>
      </c>
      <c r="I266" s="10"/>
      <c r="J266" s="10">
        <v>3314423538</v>
      </c>
      <c r="K266" s="4" t="s">
        <v>725</v>
      </c>
      <c r="L266" s="10" t="str">
        <f>UPPER(K266)</f>
        <v xml:space="preserve">JUAN ESCUTIA </v>
      </c>
      <c r="M266" s="10">
        <v>88</v>
      </c>
      <c r="N266" s="3" t="s">
        <v>719</v>
      </c>
      <c r="O266" s="10" t="s">
        <v>2756</v>
      </c>
      <c r="P266" s="4" t="s">
        <v>18</v>
      </c>
      <c r="Q266" s="10" t="str">
        <f t="shared" si="70"/>
        <v>CABECERA</v>
      </c>
      <c r="R266" s="10"/>
      <c r="S266" s="3"/>
      <c r="T266" s="27" t="str">
        <f t="shared" si="71"/>
        <v/>
      </c>
    </row>
    <row r="267" spans="1:20" ht="21.75" customHeight="1" x14ac:dyDescent="0.25">
      <c r="A267" s="3" t="s">
        <v>20</v>
      </c>
      <c r="B267" s="10" t="str">
        <f t="shared" si="72"/>
        <v>GUTIERREZ</v>
      </c>
      <c r="C267" s="3" t="s">
        <v>729</v>
      </c>
      <c r="D267" s="10" t="str">
        <f t="shared" si="73"/>
        <v>TINAJEROS</v>
      </c>
      <c r="E267" s="3" t="s">
        <v>730</v>
      </c>
      <c r="F267" s="10" t="str">
        <f t="shared" si="69"/>
        <v>MARIA FELIX</v>
      </c>
      <c r="G267" s="3"/>
      <c r="H267" s="11" t="s">
        <v>1333</v>
      </c>
      <c r="I267" s="10"/>
      <c r="J267" s="10">
        <v>3339578050</v>
      </c>
      <c r="K267" s="3" t="s">
        <v>731</v>
      </c>
      <c r="L267" s="10" t="s">
        <v>2788</v>
      </c>
      <c r="M267" s="10">
        <v>99</v>
      </c>
      <c r="N267" s="3" t="s">
        <v>719</v>
      </c>
      <c r="O267" s="10" t="s">
        <v>2756</v>
      </c>
      <c r="P267" s="4" t="s">
        <v>18</v>
      </c>
      <c r="Q267" s="10" t="str">
        <f t="shared" si="70"/>
        <v>CABECERA</v>
      </c>
      <c r="R267" s="10"/>
      <c r="S267" s="3"/>
      <c r="T267" s="27" t="str">
        <f t="shared" si="71"/>
        <v/>
      </c>
    </row>
    <row r="268" spans="1:20" ht="21.75" customHeight="1" x14ac:dyDescent="0.25">
      <c r="A268" s="6" t="s">
        <v>732</v>
      </c>
      <c r="B268" s="10" t="str">
        <f t="shared" si="72"/>
        <v>CHOLICO</v>
      </c>
      <c r="C268" s="6" t="s">
        <v>290</v>
      </c>
      <c r="D268" s="10" t="str">
        <f t="shared" si="73"/>
        <v>AGUIRRE</v>
      </c>
      <c r="E268" s="4" t="s">
        <v>733</v>
      </c>
      <c r="F268" s="10" t="s">
        <v>433</v>
      </c>
      <c r="G268" s="3"/>
      <c r="H268" s="11" t="s">
        <v>1333</v>
      </c>
      <c r="I268" s="10"/>
      <c r="J268" s="11">
        <v>3325273717</v>
      </c>
      <c r="K268" s="4" t="s">
        <v>734</v>
      </c>
      <c r="L268" s="10" t="str">
        <f>UPPER(K268)</f>
        <v>IRIS</v>
      </c>
      <c r="M268" s="10">
        <v>10</v>
      </c>
      <c r="N268" s="3" t="s">
        <v>719</v>
      </c>
      <c r="O268" s="10" t="s">
        <v>2756</v>
      </c>
      <c r="P268" s="3" t="s">
        <v>18</v>
      </c>
      <c r="Q268" s="10" t="str">
        <f t="shared" si="70"/>
        <v>CABECERA</v>
      </c>
      <c r="R268" s="10"/>
      <c r="S268" s="3"/>
      <c r="T268" s="27" t="str">
        <f t="shared" si="71"/>
        <v/>
      </c>
    </row>
    <row r="269" spans="1:20" ht="21.75" customHeight="1" x14ac:dyDescent="0.25">
      <c r="A269" s="4" t="s">
        <v>230</v>
      </c>
      <c r="B269" s="10" t="str">
        <f t="shared" si="72"/>
        <v>RAMIREZ</v>
      </c>
      <c r="C269" s="4" t="s">
        <v>735</v>
      </c>
      <c r="D269" s="10" t="str">
        <f t="shared" si="73"/>
        <v>VELAZQUEZ</v>
      </c>
      <c r="E269" s="4" t="s">
        <v>309</v>
      </c>
      <c r="F269" s="10" t="str">
        <f t="shared" ref="F269:F289" si="74">UPPER(E269)</f>
        <v>MARIA</v>
      </c>
      <c r="G269" s="4" t="s">
        <v>27</v>
      </c>
      <c r="H269" s="11" t="s">
        <v>1333</v>
      </c>
      <c r="I269" s="11">
        <v>60</v>
      </c>
      <c r="J269" s="11">
        <v>3317709878</v>
      </c>
      <c r="K269" s="3" t="s">
        <v>731</v>
      </c>
      <c r="L269" s="10" t="s">
        <v>2788</v>
      </c>
      <c r="M269" s="11">
        <v>100</v>
      </c>
      <c r="N269" s="3" t="s">
        <v>719</v>
      </c>
      <c r="O269" s="10" t="s">
        <v>2756</v>
      </c>
      <c r="P269" s="3" t="s">
        <v>18</v>
      </c>
      <c r="Q269" s="10" t="str">
        <f t="shared" si="70"/>
        <v>CABECERA</v>
      </c>
      <c r="R269" s="11">
        <v>1</v>
      </c>
      <c r="S269" s="4" t="s">
        <v>101</v>
      </c>
      <c r="T269" s="27" t="str">
        <f t="shared" si="71"/>
        <v>ENFERMO(A) CRONICO(A)</v>
      </c>
    </row>
    <row r="270" spans="1:20" ht="21.75" customHeight="1" x14ac:dyDescent="0.25">
      <c r="A270" s="4" t="s">
        <v>736</v>
      </c>
      <c r="B270" s="10" t="s">
        <v>95</v>
      </c>
      <c r="C270" s="4" t="s">
        <v>230</v>
      </c>
      <c r="D270" s="10" t="str">
        <f t="shared" si="73"/>
        <v>RAMIREZ</v>
      </c>
      <c r="E270" s="4" t="s">
        <v>559</v>
      </c>
      <c r="F270" s="10" t="str">
        <f t="shared" si="74"/>
        <v>SALVADOR</v>
      </c>
      <c r="G270" s="4" t="s">
        <v>267</v>
      </c>
      <c r="H270" s="11" t="s">
        <v>1871</v>
      </c>
      <c r="I270" s="11">
        <v>66</v>
      </c>
      <c r="J270" s="11">
        <v>3736880225</v>
      </c>
      <c r="K270" s="4" t="s">
        <v>737</v>
      </c>
      <c r="L270" s="10" t="str">
        <f>UPPER(K270)</f>
        <v xml:space="preserve">GIGANTES </v>
      </c>
      <c r="M270" s="11">
        <v>96</v>
      </c>
      <c r="N270" s="4" t="s">
        <v>719</v>
      </c>
      <c r="O270" s="10" t="s">
        <v>2756</v>
      </c>
      <c r="P270" s="3" t="s">
        <v>18</v>
      </c>
      <c r="Q270" s="10" t="str">
        <f t="shared" si="70"/>
        <v>CABECERA</v>
      </c>
      <c r="R270" s="11">
        <v>4</v>
      </c>
      <c r="S270" s="4" t="s">
        <v>53</v>
      </c>
      <c r="T270" s="27" t="str">
        <f t="shared" si="71"/>
        <v>ADULTO MAYOR</v>
      </c>
    </row>
    <row r="271" spans="1:20" ht="21.75" customHeight="1" x14ac:dyDescent="0.25">
      <c r="A271" s="4" t="s">
        <v>738</v>
      </c>
      <c r="B271" s="10" t="str">
        <f t="shared" ref="B271:B276" si="75">UPPER(A271)</f>
        <v>MURILLLO</v>
      </c>
      <c r="C271" s="4" t="s">
        <v>739</v>
      </c>
      <c r="D271" s="10" t="str">
        <f t="shared" si="73"/>
        <v xml:space="preserve">RAYAS </v>
      </c>
      <c r="E271" s="4" t="s">
        <v>740</v>
      </c>
      <c r="F271" s="10" t="str">
        <f t="shared" si="74"/>
        <v xml:space="preserve">MA DEL CARMEN </v>
      </c>
      <c r="G271" s="4" t="s">
        <v>27</v>
      </c>
      <c r="H271" s="11" t="s">
        <v>1333</v>
      </c>
      <c r="I271" s="11">
        <v>77</v>
      </c>
      <c r="J271" s="11">
        <v>3737342419</v>
      </c>
      <c r="K271" s="4" t="s">
        <v>741</v>
      </c>
      <c r="L271" s="10" t="str">
        <f>UPPER(K271)</f>
        <v>GIGANTES</v>
      </c>
      <c r="M271" s="11">
        <v>23</v>
      </c>
      <c r="N271" s="3" t="s">
        <v>719</v>
      </c>
      <c r="O271" s="10" t="s">
        <v>2756</v>
      </c>
      <c r="P271" s="3" t="s">
        <v>18</v>
      </c>
      <c r="Q271" s="10" t="str">
        <f t="shared" si="70"/>
        <v>CABECERA</v>
      </c>
      <c r="R271" s="11">
        <v>3</v>
      </c>
      <c r="S271" s="4" t="s">
        <v>53</v>
      </c>
      <c r="T271" s="27" t="str">
        <f t="shared" si="71"/>
        <v>ADULTO MAYOR</v>
      </c>
    </row>
    <row r="272" spans="1:20" ht="21.75" customHeight="1" x14ac:dyDescent="0.25">
      <c r="A272" s="3" t="s">
        <v>744</v>
      </c>
      <c r="B272" s="10" t="str">
        <f t="shared" si="75"/>
        <v xml:space="preserve">LOMELI </v>
      </c>
      <c r="C272" s="3" t="s">
        <v>745</v>
      </c>
      <c r="D272" s="10" t="str">
        <f t="shared" si="73"/>
        <v>LIMON</v>
      </c>
      <c r="E272" s="3" t="s">
        <v>746</v>
      </c>
      <c r="F272" s="10" t="str">
        <f t="shared" si="74"/>
        <v>JUANITA</v>
      </c>
      <c r="G272" s="3" t="s">
        <v>33</v>
      </c>
      <c r="H272" s="11" t="s">
        <v>1333</v>
      </c>
      <c r="I272" s="10"/>
      <c r="J272" s="10">
        <v>3737341595</v>
      </c>
      <c r="K272" s="4" t="s">
        <v>747</v>
      </c>
      <c r="L272" s="10" t="s">
        <v>1440</v>
      </c>
      <c r="M272" s="10">
        <v>9</v>
      </c>
      <c r="N272" s="3" t="s">
        <v>719</v>
      </c>
      <c r="O272" s="10" t="s">
        <v>2756</v>
      </c>
      <c r="P272" s="3" t="s">
        <v>18</v>
      </c>
      <c r="Q272" s="10" t="str">
        <f t="shared" si="70"/>
        <v>CABECERA</v>
      </c>
      <c r="R272" s="10"/>
      <c r="S272" s="3"/>
      <c r="T272" s="27" t="str">
        <f t="shared" si="71"/>
        <v/>
      </c>
    </row>
    <row r="273" spans="1:20" ht="21.75" customHeight="1" x14ac:dyDescent="0.25">
      <c r="A273" s="4" t="s">
        <v>613</v>
      </c>
      <c r="B273" s="10" t="str">
        <f t="shared" si="75"/>
        <v>CASILLAS</v>
      </c>
      <c r="C273" s="4" t="s">
        <v>241</v>
      </c>
      <c r="D273" s="10" t="str">
        <f t="shared" si="73"/>
        <v>GARCIA</v>
      </c>
      <c r="E273" s="4" t="s">
        <v>748</v>
      </c>
      <c r="F273" s="10" t="str">
        <f t="shared" si="74"/>
        <v>ROSARIO BERENICE</v>
      </c>
      <c r="G273" s="4" t="s">
        <v>27</v>
      </c>
      <c r="H273" s="11" t="s">
        <v>1333</v>
      </c>
      <c r="I273" s="11">
        <v>27</v>
      </c>
      <c r="J273" s="11">
        <v>3331730861</v>
      </c>
      <c r="K273" s="3" t="s">
        <v>731</v>
      </c>
      <c r="L273" s="10" t="s">
        <v>2788</v>
      </c>
      <c r="M273" s="11">
        <v>107</v>
      </c>
      <c r="N273" s="3" t="s">
        <v>719</v>
      </c>
      <c r="O273" s="10" t="s">
        <v>2756</v>
      </c>
      <c r="P273" s="3" t="s">
        <v>18</v>
      </c>
      <c r="Q273" s="10" t="str">
        <f t="shared" si="70"/>
        <v>CABECERA</v>
      </c>
      <c r="R273" s="11">
        <v>4</v>
      </c>
      <c r="S273" s="4" t="s">
        <v>29</v>
      </c>
      <c r="T273" s="27" t="str">
        <f t="shared" si="71"/>
        <v>MADRE SOLTERA</v>
      </c>
    </row>
    <row r="274" spans="1:20" ht="21.75" customHeight="1" x14ac:dyDescent="0.25">
      <c r="A274" s="3" t="s">
        <v>749</v>
      </c>
      <c r="B274" s="10" t="str">
        <f t="shared" si="75"/>
        <v xml:space="preserve">MARTINEZ </v>
      </c>
      <c r="C274" s="3" t="s">
        <v>300</v>
      </c>
      <c r="D274" s="10" t="str">
        <f t="shared" si="73"/>
        <v xml:space="preserve">HERNANDEZ </v>
      </c>
      <c r="E274" s="3" t="s">
        <v>750</v>
      </c>
      <c r="F274" s="10" t="str">
        <f t="shared" si="74"/>
        <v xml:space="preserve">CARMEN </v>
      </c>
      <c r="G274" s="3" t="s">
        <v>22</v>
      </c>
      <c r="H274" s="11" t="s">
        <v>1333</v>
      </c>
      <c r="I274" s="10"/>
      <c r="J274" s="10">
        <v>3311293165</v>
      </c>
      <c r="K274" s="4" t="s">
        <v>751</v>
      </c>
      <c r="L274" s="10" t="s">
        <v>2790</v>
      </c>
      <c r="M274" s="10">
        <v>170</v>
      </c>
      <c r="N274" s="3" t="s">
        <v>719</v>
      </c>
      <c r="O274" s="10" t="s">
        <v>2756</v>
      </c>
      <c r="P274" s="3" t="s">
        <v>18</v>
      </c>
      <c r="Q274" s="10" t="str">
        <f t="shared" si="70"/>
        <v>CABECERA</v>
      </c>
      <c r="R274" s="10"/>
      <c r="S274" s="3"/>
      <c r="T274" s="27" t="str">
        <f t="shared" si="71"/>
        <v/>
      </c>
    </row>
    <row r="275" spans="1:20" ht="21.75" customHeight="1" x14ac:dyDescent="0.25">
      <c r="A275" s="3" t="s">
        <v>153</v>
      </c>
      <c r="B275" s="10" t="str">
        <f t="shared" si="75"/>
        <v>HERMOSILLO</v>
      </c>
      <c r="C275" s="3" t="s">
        <v>752</v>
      </c>
      <c r="D275" s="10" t="str">
        <f t="shared" si="73"/>
        <v>BECERRA</v>
      </c>
      <c r="E275" s="3" t="s">
        <v>753</v>
      </c>
      <c r="F275" s="10" t="str">
        <f t="shared" si="74"/>
        <v>OTILIA</v>
      </c>
      <c r="G275" s="3"/>
      <c r="H275" s="11" t="s">
        <v>1333</v>
      </c>
      <c r="I275" s="10"/>
      <c r="J275" s="10"/>
      <c r="K275" s="3" t="s">
        <v>754</v>
      </c>
      <c r="L275" s="10" t="str">
        <f>UPPER(K275)</f>
        <v>JUAREZ</v>
      </c>
      <c r="M275" s="10">
        <v>218</v>
      </c>
      <c r="N275" s="3" t="s">
        <v>719</v>
      </c>
      <c r="O275" s="10" t="s">
        <v>2756</v>
      </c>
      <c r="P275" s="4" t="s">
        <v>18</v>
      </c>
      <c r="Q275" s="10" t="str">
        <f t="shared" si="70"/>
        <v>CABECERA</v>
      </c>
      <c r="R275" s="10"/>
      <c r="S275" s="3"/>
      <c r="T275" s="27" t="str">
        <f t="shared" si="71"/>
        <v/>
      </c>
    </row>
    <row r="276" spans="1:20" ht="21.75" customHeight="1" x14ac:dyDescent="0.25">
      <c r="A276" s="4" t="s">
        <v>756</v>
      </c>
      <c r="B276" s="10" t="str">
        <f t="shared" si="75"/>
        <v>VERA</v>
      </c>
      <c r="C276" s="4" t="s">
        <v>757</v>
      </c>
      <c r="D276" s="10" t="str">
        <f t="shared" si="73"/>
        <v xml:space="preserve">TORRES </v>
      </c>
      <c r="E276" s="4" t="s">
        <v>758</v>
      </c>
      <c r="F276" s="10" t="str">
        <f t="shared" si="74"/>
        <v>GUADALUPE ISABEL</v>
      </c>
      <c r="G276" s="4" t="s">
        <v>27</v>
      </c>
      <c r="H276" s="11" t="s">
        <v>1333</v>
      </c>
      <c r="I276" s="11">
        <v>22</v>
      </c>
      <c r="J276" s="11">
        <v>3315388002</v>
      </c>
      <c r="K276" s="4" t="s">
        <v>751</v>
      </c>
      <c r="L276" s="10" t="s">
        <v>2790</v>
      </c>
      <c r="M276" s="11">
        <v>419</v>
      </c>
      <c r="N276" s="3" t="s">
        <v>719</v>
      </c>
      <c r="O276" s="10" t="s">
        <v>2756</v>
      </c>
      <c r="P276" s="3" t="s">
        <v>18</v>
      </c>
      <c r="Q276" s="10" t="str">
        <f t="shared" si="70"/>
        <v>CABECERA</v>
      </c>
      <c r="R276" s="11">
        <v>2</v>
      </c>
      <c r="S276" s="4" t="s">
        <v>29</v>
      </c>
      <c r="T276" s="27" t="str">
        <f t="shared" si="71"/>
        <v>MADRE SOLTERA</v>
      </c>
    </row>
    <row r="277" spans="1:20" ht="21.75" customHeight="1" x14ac:dyDescent="0.25">
      <c r="A277" s="4" t="s">
        <v>71</v>
      </c>
      <c r="B277" s="10" t="s">
        <v>188</v>
      </c>
      <c r="C277" s="4" t="s">
        <v>759</v>
      </c>
      <c r="D277" s="10" t="str">
        <f t="shared" si="73"/>
        <v>ISLAS</v>
      </c>
      <c r="E277" s="4" t="s">
        <v>760</v>
      </c>
      <c r="F277" s="10" t="str">
        <f t="shared" si="74"/>
        <v xml:space="preserve">FRESIA </v>
      </c>
      <c r="G277" s="4" t="s">
        <v>27</v>
      </c>
      <c r="H277" s="11" t="s">
        <v>1333</v>
      </c>
      <c r="I277" s="11">
        <v>35</v>
      </c>
      <c r="J277" s="11">
        <v>5513974265</v>
      </c>
      <c r="K277" s="4" t="s">
        <v>761</v>
      </c>
      <c r="L277" s="10" t="s">
        <v>2813</v>
      </c>
      <c r="M277" s="11" t="s">
        <v>2860</v>
      </c>
      <c r="N277" s="3" t="s">
        <v>719</v>
      </c>
      <c r="O277" s="10" t="s">
        <v>2756</v>
      </c>
      <c r="P277" s="3" t="s">
        <v>18</v>
      </c>
      <c r="Q277" s="10" t="str">
        <f t="shared" si="70"/>
        <v>CABECERA</v>
      </c>
      <c r="R277" s="11">
        <v>4</v>
      </c>
      <c r="S277" s="4" t="s">
        <v>29</v>
      </c>
      <c r="T277" s="27" t="str">
        <f t="shared" si="71"/>
        <v>MADRE SOLTERA</v>
      </c>
    </row>
    <row r="278" spans="1:20" ht="21.75" customHeight="1" x14ac:dyDescent="0.25">
      <c r="A278" s="4" t="s">
        <v>551</v>
      </c>
      <c r="B278" s="10" t="s">
        <v>384</v>
      </c>
      <c r="C278" s="4" t="s">
        <v>263</v>
      </c>
      <c r="D278" s="10" t="str">
        <f t="shared" si="73"/>
        <v>PULIDO</v>
      </c>
      <c r="E278" s="4" t="s">
        <v>762</v>
      </c>
      <c r="F278" s="10" t="str">
        <f t="shared" si="74"/>
        <v>CENDY ARACELI</v>
      </c>
      <c r="G278" s="4" t="s">
        <v>27</v>
      </c>
      <c r="H278" s="11" t="s">
        <v>1333</v>
      </c>
      <c r="I278" s="11">
        <v>31</v>
      </c>
      <c r="J278" s="11">
        <v>3334448169</v>
      </c>
      <c r="K278" s="4" t="s">
        <v>763</v>
      </c>
      <c r="L278" s="10" t="s">
        <v>2814</v>
      </c>
      <c r="M278" s="11">
        <v>16</v>
      </c>
      <c r="N278" s="3" t="s">
        <v>719</v>
      </c>
      <c r="O278" s="10" t="s">
        <v>2756</v>
      </c>
      <c r="P278" s="3" t="s">
        <v>18</v>
      </c>
      <c r="Q278" s="10" t="str">
        <f t="shared" si="70"/>
        <v>CABECERA</v>
      </c>
      <c r="R278" s="11">
        <v>3</v>
      </c>
      <c r="S278" s="4" t="s">
        <v>29</v>
      </c>
      <c r="T278" s="27" t="str">
        <f t="shared" si="71"/>
        <v>MADRE SOLTERA</v>
      </c>
    </row>
    <row r="279" spans="1:20" ht="21.75" customHeight="1" x14ac:dyDescent="0.25">
      <c r="A279" s="4" t="s">
        <v>579</v>
      </c>
      <c r="B279" s="10" t="str">
        <f t="shared" ref="B279:B289" si="76">UPPER(A279)</f>
        <v>GUTIERREZ</v>
      </c>
      <c r="C279" s="4" t="s">
        <v>764</v>
      </c>
      <c r="D279" s="10" t="str">
        <f t="shared" si="73"/>
        <v>ACEVES</v>
      </c>
      <c r="E279" s="4" t="s">
        <v>765</v>
      </c>
      <c r="F279" s="10" t="str">
        <f t="shared" si="74"/>
        <v>OLIVIA</v>
      </c>
      <c r="G279" s="4" t="s">
        <v>27</v>
      </c>
      <c r="H279" s="11" t="s">
        <v>1333</v>
      </c>
      <c r="I279" s="11">
        <v>60</v>
      </c>
      <c r="J279" s="11">
        <v>3310674645</v>
      </c>
      <c r="K279" s="4" t="s">
        <v>747</v>
      </c>
      <c r="L279" s="10" t="s">
        <v>1440</v>
      </c>
      <c r="M279" s="11">
        <v>10</v>
      </c>
      <c r="N279" s="3" t="s">
        <v>719</v>
      </c>
      <c r="O279" s="10" t="s">
        <v>2756</v>
      </c>
      <c r="P279" s="3" t="s">
        <v>18</v>
      </c>
      <c r="Q279" s="10" t="str">
        <f t="shared" si="70"/>
        <v>CABECERA</v>
      </c>
      <c r="R279" s="11">
        <v>2</v>
      </c>
      <c r="S279" s="4" t="s">
        <v>101</v>
      </c>
      <c r="T279" s="27" t="str">
        <f t="shared" si="71"/>
        <v>ENFERMO(A) CRONICO(A)</v>
      </c>
    </row>
    <row r="280" spans="1:20" ht="21.75" customHeight="1" x14ac:dyDescent="0.25">
      <c r="A280" s="3" t="s">
        <v>766</v>
      </c>
      <c r="B280" s="10" t="str">
        <f t="shared" si="76"/>
        <v xml:space="preserve">CABRERA </v>
      </c>
      <c r="C280" s="3" t="s">
        <v>305</v>
      </c>
      <c r="D280" s="10" t="str">
        <f t="shared" si="73"/>
        <v xml:space="preserve">ARAMBULA </v>
      </c>
      <c r="E280" s="3" t="s">
        <v>767</v>
      </c>
      <c r="F280" s="10" t="str">
        <f t="shared" si="74"/>
        <v xml:space="preserve">MARIANA </v>
      </c>
      <c r="G280" s="3" t="s">
        <v>22</v>
      </c>
      <c r="H280" s="11" t="s">
        <v>1333</v>
      </c>
      <c r="I280" s="10"/>
      <c r="J280" s="10">
        <v>3322445471</v>
      </c>
      <c r="K280" s="4" t="s">
        <v>725</v>
      </c>
      <c r="L280" s="10" t="str">
        <f>UPPER(K280)</f>
        <v xml:space="preserve">JUAN ESCUTIA </v>
      </c>
      <c r="M280" s="10">
        <v>97</v>
      </c>
      <c r="N280" s="3" t="s">
        <v>719</v>
      </c>
      <c r="O280" s="10" t="s">
        <v>2756</v>
      </c>
      <c r="P280" s="3" t="s">
        <v>18</v>
      </c>
      <c r="Q280" s="10" t="str">
        <f t="shared" si="70"/>
        <v>CABECERA</v>
      </c>
      <c r="R280" s="10"/>
      <c r="S280" s="3"/>
      <c r="T280" s="27" t="str">
        <f t="shared" si="71"/>
        <v/>
      </c>
    </row>
    <row r="281" spans="1:20" ht="21.75" customHeight="1" x14ac:dyDescent="0.25">
      <c r="A281" s="3" t="s">
        <v>768</v>
      </c>
      <c r="B281" s="10" t="str">
        <f t="shared" si="76"/>
        <v>VALDIVIA</v>
      </c>
      <c r="C281" s="3" t="s">
        <v>20</v>
      </c>
      <c r="D281" s="10" t="str">
        <f t="shared" si="73"/>
        <v>GUTIERREZ</v>
      </c>
      <c r="E281" s="3" t="s">
        <v>769</v>
      </c>
      <c r="F281" s="10" t="str">
        <f t="shared" si="74"/>
        <v>MARIA DE LA LUZ</v>
      </c>
      <c r="G281" s="3"/>
      <c r="H281" s="11" t="s">
        <v>1333</v>
      </c>
      <c r="I281" s="10"/>
      <c r="J281" s="10">
        <v>3317924659</v>
      </c>
      <c r="K281" s="4" t="s">
        <v>741</v>
      </c>
      <c r="L281" s="10" t="str">
        <f>UPPER(K281)</f>
        <v>GIGANTES</v>
      </c>
      <c r="M281" s="10">
        <v>52</v>
      </c>
      <c r="N281" s="3" t="s">
        <v>719</v>
      </c>
      <c r="O281" s="10" t="s">
        <v>2756</v>
      </c>
      <c r="P281" s="4" t="s">
        <v>18</v>
      </c>
      <c r="Q281" s="10" t="str">
        <f t="shared" si="70"/>
        <v>CABECERA</v>
      </c>
      <c r="R281" s="10"/>
      <c r="S281" s="3"/>
      <c r="T281" s="27" t="str">
        <f t="shared" si="71"/>
        <v/>
      </c>
    </row>
    <row r="282" spans="1:20" ht="21.75" customHeight="1" x14ac:dyDescent="0.25">
      <c r="A282" s="4" t="s">
        <v>770</v>
      </c>
      <c r="B282" s="10" t="str">
        <f t="shared" si="76"/>
        <v xml:space="preserve">MEDINA </v>
      </c>
      <c r="C282" s="4" t="s">
        <v>157</v>
      </c>
      <c r="D282" s="10" t="str">
        <f t="shared" si="73"/>
        <v>PEREZ</v>
      </c>
      <c r="E282" s="4" t="s">
        <v>100</v>
      </c>
      <c r="F282" s="10" t="str">
        <f t="shared" si="74"/>
        <v xml:space="preserve">LETICIA </v>
      </c>
      <c r="G282" s="4" t="s">
        <v>27</v>
      </c>
      <c r="H282" s="11" t="s">
        <v>1333</v>
      </c>
      <c r="I282" s="11">
        <v>40</v>
      </c>
      <c r="J282" s="11">
        <v>3326110065</v>
      </c>
      <c r="K282" s="4" t="s">
        <v>771</v>
      </c>
      <c r="L282" s="10" t="s">
        <v>2815</v>
      </c>
      <c r="M282" s="11">
        <v>100</v>
      </c>
      <c r="N282" s="3" t="s">
        <v>719</v>
      </c>
      <c r="O282" s="10" t="s">
        <v>2756</v>
      </c>
      <c r="P282" s="3" t="s">
        <v>18</v>
      </c>
      <c r="Q282" s="10" t="str">
        <f t="shared" si="70"/>
        <v>CABECERA</v>
      </c>
      <c r="R282" s="11">
        <v>3</v>
      </c>
      <c r="S282" s="4" t="s">
        <v>101</v>
      </c>
      <c r="T282" s="27" t="str">
        <f t="shared" si="71"/>
        <v>ENFERMO(A) CRONICO(A)</v>
      </c>
    </row>
    <row r="283" spans="1:20" ht="21.75" customHeight="1" x14ac:dyDescent="0.25">
      <c r="A283" s="4" t="s">
        <v>194</v>
      </c>
      <c r="B283" s="10" t="str">
        <f t="shared" si="76"/>
        <v>MENDOZA</v>
      </c>
      <c r="C283" s="4" t="s">
        <v>99</v>
      </c>
      <c r="D283" s="10" t="str">
        <f t="shared" si="73"/>
        <v xml:space="preserve">RAMIREZ </v>
      </c>
      <c r="E283" s="4" t="s">
        <v>772</v>
      </c>
      <c r="F283" s="10" t="str">
        <f t="shared" si="74"/>
        <v>BRENDA MARIANA</v>
      </c>
      <c r="G283" s="4" t="s">
        <v>27</v>
      </c>
      <c r="H283" s="11" t="s">
        <v>1333</v>
      </c>
      <c r="I283" s="11">
        <v>32</v>
      </c>
      <c r="J283" s="11">
        <v>3310665732</v>
      </c>
      <c r="K283" s="4" t="s">
        <v>773</v>
      </c>
      <c r="L283" s="10" t="str">
        <f>UPPER(K283)</f>
        <v>FRAGUA</v>
      </c>
      <c r="M283" s="11" t="s">
        <v>2859</v>
      </c>
      <c r="N283" s="3" t="s">
        <v>719</v>
      </c>
      <c r="O283" s="10" t="s">
        <v>2756</v>
      </c>
      <c r="P283" s="3" t="s">
        <v>18</v>
      </c>
      <c r="Q283" s="10" t="str">
        <f t="shared" si="70"/>
        <v>CABECERA</v>
      </c>
      <c r="R283" s="11">
        <v>4</v>
      </c>
      <c r="S283" s="4" t="s">
        <v>29</v>
      </c>
      <c r="T283" s="27" t="str">
        <f t="shared" si="71"/>
        <v>MADRE SOLTERA</v>
      </c>
    </row>
    <row r="284" spans="1:20" ht="21.75" customHeight="1" x14ac:dyDescent="0.25">
      <c r="A284" s="4" t="s">
        <v>774</v>
      </c>
      <c r="B284" s="10" t="str">
        <f t="shared" si="76"/>
        <v xml:space="preserve">MENDOZA </v>
      </c>
      <c r="C284" s="4" t="s">
        <v>775</v>
      </c>
      <c r="D284" s="10" t="s">
        <v>1045</v>
      </c>
      <c r="E284" s="4" t="s">
        <v>776</v>
      </c>
      <c r="F284" s="10" t="str">
        <f t="shared" si="74"/>
        <v xml:space="preserve">ROSA MARIA </v>
      </c>
      <c r="G284" s="4" t="s">
        <v>27</v>
      </c>
      <c r="H284" s="11" t="s">
        <v>1333</v>
      </c>
      <c r="I284" s="11">
        <v>57</v>
      </c>
      <c r="J284" s="11">
        <v>3320469707</v>
      </c>
      <c r="K284" s="4" t="s">
        <v>751</v>
      </c>
      <c r="L284" s="10" t="s">
        <v>2790</v>
      </c>
      <c r="M284" s="11">
        <v>576</v>
      </c>
      <c r="N284" s="3" t="s">
        <v>719</v>
      </c>
      <c r="O284" s="10" t="s">
        <v>2756</v>
      </c>
      <c r="P284" s="3" t="s">
        <v>18</v>
      </c>
      <c r="Q284" s="10" t="str">
        <f t="shared" si="70"/>
        <v>CABECERA</v>
      </c>
      <c r="R284" s="11">
        <v>2</v>
      </c>
      <c r="S284" s="4" t="s">
        <v>66</v>
      </c>
      <c r="T284" s="27" t="str">
        <f t="shared" si="71"/>
        <v>VIUDA</v>
      </c>
    </row>
    <row r="285" spans="1:20" ht="21.75" customHeight="1" x14ac:dyDescent="0.25">
      <c r="A285" s="4" t="s">
        <v>777</v>
      </c>
      <c r="B285" s="10" t="str">
        <f t="shared" si="76"/>
        <v xml:space="preserve">MARTINEZ </v>
      </c>
      <c r="C285" s="4" t="s">
        <v>778</v>
      </c>
      <c r="D285" s="10" t="str">
        <f t="shared" ref="D285:D294" si="77">UPPER(C285)</f>
        <v xml:space="preserve">PLASCENCIA </v>
      </c>
      <c r="E285" s="4" t="s">
        <v>779</v>
      </c>
      <c r="F285" s="10" t="str">
        <f t="shared" si="74"/>
        <v xml:space="preserve">ANGELA </v>
      </c>
      <c r="G285" s="4" t="s">
        <v>27</v>
      </c>
      <c r="H285" s="11" t="s">
        <v>1333</v>
      </c>
      <c r="I285" s="11">
        <v>91</v>
      </c>
      <c r="J285" s="11">
        <v>3328703163</v>
      </c>
      <c r="K285" s="4" t="s">
        <v>737</v>
      </c>
      <c r="L285" s="10" t="str">
        <f>UPPER(K285)</f>
        <v xml:space="preserve">GIGANTES </v>
      </c>
      <c r="M285" s="11">
        <v>55</v>
      </c>
      <c r="N285" s="3" t="s">
        <v>719</v>
      </c>
      <c r="O285" s="10" t="s">
        <v>2756</v>
      </c>
      <c r="P285" s="3" t="s">
        <v>18</v>
      </c>
      <c r="Q285" s="10" t="str">
        <f t="shared" si="70"/>
        <v>CABECERA</v>
      </c>
      <c r="R285" s="11">
        <v>1</v>
      </c>
      <c r="S285" s="4" t="s">
        <v>53</v>
      </c>
      <c r="T285" s="27" t="str">
        <f t="shared" si="71"/>
        <v>ADULTO MAYOR</v>
      </c>
    </row>
    <row r="286" spans="1:20" ht="21.75" customHeight="1" x14ac:dyDescent="0.25">
      <c r="A286" s="4" t="s">
        <v>780</v>
      </c>
      <c r="B286" s="10" t="str">
        <f t="shared" si="76"/>
        <v>NAVARRO</v>
      </c>
      <c r="C286" s="4" t="s">
        <v>190</v>
      </c>
      <c r="D286" s="10" t="str">
        <f t="shared" si="77"/>
        <v>MEDINA</v>
      </c>
      <c r="E286" s="4" t="s">
        <v>781</v>
      </c>
      <c r="F286" s="10" t="str">
        <f t="shared" si="74"/>
        <v>ALMA YAZMIN</v>
      </c>
      <c r="G286" s="4" t="s">
        <v>27</v>
      </c>
      <c r="H286" s="11" t="s">
        <v>1333</v>
      </c>
      <c r="I286" s="11">
        <v>21</v>
      </c>
      <c r="J286" s="11">
        <v>3731032907</v>
      </c>
      <c r="K286" s="4" t="s">
        <v>782</v>
      </c>
      <c r="L286" s="10" t="str">
        <f>UPPER(K286)</f>
        <v>INDUSTRIA</v>
      </c>
      <c r="M286" s="11">
        <v>201</v>
      </c>
      <c r="N286" s="3" t="s">
        <v>719</v>
      </c>
      <c r="O286" s="10" t="s">
        <v>2756</v>
      </c>
      <c r="P286" s="3" t="s">
        <v>18</v>
      </c>
      <c r="Q286" s="10" t="str">
        <f t="shared" si="70"/>
        <v>CABECERA</v>
      </c>
      <c r="R286" s="11">
        <v>2</v>
      </c>
      <c r="S286" s="4" t="s">
        <v>29</v>
      </c>
      <c r="T286" s="27" t="str">
        <f t="shared" si="71"/>
        <v>MADRE SOLTERA</v>
      </c>
    </row>
    <row r="287" spans="1:20" ht="21.75" customHeight="1" x14ac:dyDescent="0.25">
      <c r="A287" s="4" t="s">
        <v>783</v>
      </c>
      <c r="B287" s="10" t="str">
        <f t="shared" si="76"/>
        <v xml:space="preserve">NUÑO </v>
      </c>
      <c r="C287" s="4" t="s">
        <v>177</v>
      </c>
      <c r="D287" s="10" t="str">
        <f t="shared" si="77"/>
        <v>LOPEZ</v>
      </c>
      <c r="E287" s="4" t="s">
        <v>784</v>
      </c>
      <c r="F287" s="10" t="str">
        <f t="shared" si="74"/>
        <v xml:space="preserve">MARIA CAROLINA </v>
      </c>
      <c r="G287" s="4" t="s">
        <v>27</v>
      </c>
      <c r="H287" s="11" t="s">
        <v>1333</v>
      </c>
      <c r="I287" s="11">
        <v>19</v>
      </c>
      <c r="J287" s="11">
        <v>3329269463</v>
      </c>
      <c r="K287" s="4" t="s">
        <v>763</v>
      </c>
      <c r="L287" s="10" t="s">
        <v>2814</v>
      </c>
      <c r="M287" s="11">
        <v>17</v>
      </c>
      <c r="N287" s="3" t="s">
        <v>719</v>
      </c>
      <c r="O287" s="10" t="s">
        <v>2756</v>
      </c>
      <c r="P287" s="3" t="s">
        <v>18</v>
      </c>
      <c r="Q287" s="10" t="str">
        <f t="shared" si="70"/>
        <v>CABECERA</v>
      </c>
      <c r="R287" s="11">
        <v>5</v>
      </c>
      <c r="S287" s="4" t="s">
        <v>53</v>
      </c>
      <c r="T287" s="27" t="str">
        <f t="shared" si="71"/>
        <v>ADULTO MAYOR</v>
      </c>
    </row>
    <row r="288" spans="1:20" ht="21.75" customHeight="1" x14ac:dyDescent="0.25">
      <c r="A288" s="4" t="s">
        <v>479</v>
      </c>
      <c r="B288" s="10" t="str">
        <f t="shared" si="76"/>
        <v xml:space="preserve">GONZALEZ </v>
      </c>
      <c r="C288" s="4" t="s">
        <v>785</v>
      </c>
      <c r="D288" s="10" t="str">
        <f t="shared" si="77"/>
        <v xml:space="preserve">RUVALCABA </v>
      </c>
      <c r="E288" s="4" t="s">
        <v>786</v>
      </c>
      <c r="F288" s="10" t="str">
        <f t="shared" si="74"/>
        <v xml:space="preserve">ARACELI </v>
      </c>
      <c r="G288" s="4" t="s">
        <v>27</v>
      </c>
      <c r="H288" s="11" t="s">
        <v>1333</v>
      </c>
      <c r="I288" s="11">
        <v>25</v>
      </c>
      <c r="J288" s="11">
        <v>3311124517</v>
      </c>
      <c r="K288" s="4" t="s">
        <v>718</v>
      </c>
      <c r="L288" s="10" t="s">
        <v>815</v>
      </c>
      <c r="M288" s="11">
        <v>143</v>
      </c>
      <c r="N288" s="3" t="s">
        <v>719</v>
      </c>
      <c r="O288" s="10" t="s">
        <v>2756</v>
      </c>
      <c r="P288" s="3" t="s">
        <v>18</v>
      </c>
      <c r="Q288" s="10" t="str">
        <f t="shared" si="70"/>
        <v>CABECERA</v>
      </c>
      <c r="R288" s="11">
        <v>3</v>
      </c>
      <c r="S288" s="4" t="s">
        <v>101</v>
      </c>
      <c r="T288" s="27" t="str">
        <f t="shared" si="71"/>
        <v>ENFERMO(A) CRONICO(A)</v>
      </c>
    </row>
    <row r="289" spans="1:20" ht="21.75" customHeight="1" x14ac:dyDescent="0.25">
      <c r="A289" s="4" t="s">
        <v>787</v>
      </c>
      <c r="B289" s="10" t="str">
        <f t="shared" si="76"/>
        <v>OLIVAREZ</v>
      </c>
      <c r="C289" s="4" t="s">
        <v>613</v>
      </c>
      <c r="D289" s="10" t="str">
        <f t="shared" si="77"/>
        <v>CASILLAS</v>
      </c>
      <c r="E289" s="4" t="s">
        <v>197</v>
      </c>
      <c r="F289" s="10" t="str">
        <f t="shared" si="74"/>
        <v>JUANA</v>
      </c>
      <c r="G289" s="4" t="s">
        <v>27</v>
      </c>
      <c r="H289" s="11" t="s">
        <v>1333</v>
      </c>
      <c r="I289" s="11">
        <v>44</v>
      </c>
      <c r="J289" s="11">
        <v>3328347909</v>
      </c>
      <c r="K289" s="4" t="s">
        <v>763</v>
      </c>
      <c r="L289" s="10" t="s">
        <v>2814</v>
      </c>
      <c r="M289" s="11">
        <v>19</v>
      </c>
      <c r="N289" s="3" t="s">
        <v>719</v>
      </c>
      <c r="O289" s="10" t="s">
        <v>2756</v>
      </c>
      <c r="P289" s="3" t="s">
        <v>18</v>
      </c>
      <c r="Q289" s="10" t="str">
        <f t="shared" si="70"/>
        <v>CABECERA</v>
      </c>
      <c r="R289" s="11">
        <v>3</v>
      </c>
      <c r="S289" s="4" t="s">
        <v>29</v>
      </c>
      <c r="T289" s="27" t="str">
        <f t="shared" si="71"/>
        <v>MADRE SOLTERA</v>
      </c>
    </row>
    <row r="290" spans="1:20" ht="21.75" customHeight="1" x14ac:dyDescent="0.25">
      <c r="A290" s="4" t="s">
        <v>521</v>
      </c>
      <c r="B290" s="10" t="s">
        <v>46</v>
      </c>
      <c r="C290" s="4" t="s">
        <v>127</v>
      </c>
      <c r="D290" s="10" t="str">
        <f t="shared" si="77"/>
        <v>RODRIGUEZ</v>
      </c>
      <c r="E290" s="4" t="s">
        <v>788</v>
      </c>
      <c r="F290" s="10" t="s">
        <v>504</v>
      </c>
      <c r="G290" s="4" t="s">
        <v>27</v>
      </c>
      <c r="H290" s="11" t="s">
        <v>1333</v>
      </c>
      <c r="I290" s="11">
        <v>43</v>
      </c>
      <c r="J290" s="11">
        <v>3313293433</v>
      </c>
      <c r="K290" s="4" t="s">
        <v>789</v>
      </c>
      <c r="L290" s="10" t="str">
        <f>UPPER(K290)</f>
        <v>INDUSTRIA</v>
      </c>
      <c r="M290" s="11" t="s">
        <v>1955</v>
      </c>
      <c r="N290" s="3" t="s">
        <v>719</v>
      </c>
      <c r="O290" s="10" t="s">
        <v>2756</v>
      </c>
      <c r="P290" s="3" t="s">
        <v>18</v>
      </c>
      <c r="Q290" s="10" t="str">
        <f t="shared" si="70"/>
        <v>CABECERA</v>
      </c>
      <c r="R290" s="11">
        <v>5</v>
      </c>
      <c r="S290" s="4" t="s">
        <v>89</v>
      </c>
      <c r="T290" s="27" t="str">
        <f t="shared" si="71"/>
        <v>DISCAPACITADO(A)</v>
      </c>
    </row>
    <row r="291" spans="1:20" ht="21.75" customHeight="1" x14ac:dyDescent="0.25">
      <c r="A291" s="4" t="s">
        <v>62</v>
      </c>
      <c r="B291" s="10" t="str">
        <f>UPPER(A291)</f>
        <v>GONZALEZ</v>
      </c>
      <c r="C291" s="4" t="s">
        <v>361</v>
      </c>
      <c r="D291" s="10" t="str">
        <f t="shared" si="77"/>
        <v>TORRES</v>
      </c>
      <c r="E291" s="4" t="s">
        <v>790</v>
      </c>
      <c r="F291" s="10" t="str">
        <f>UPPER(E291)</f>
        <v>ARNULFO EMMANUEL</v>
      </c>
      <c r="G291" s="4" t="s">
        <v>267</v>
      </c>
      <c r="H291" s="11" t="s">
        <v>1871</v>
      </c>
      <c r="I291" s="11">
        <v>35</v>
      </c>
      <c r="J291" s="11">
        <v>3334778350</v>
      </c>
      <c r="K291" s="4" t="s">
        <v>741</v>
      </c>
      <c r="L291" s="10" t="str">
        <f>UPPER(K291)</f>
        <v>GIGANTES</v>
      </c>
      <c r="M291" s="11">
        <v>57</v>
      </c>
      <c r="N291" s="3" t="s">
        <v>719</v>
      </c>
      <c r="O291" s="10" t="s">
        <v>2756</v>
      </c>
      <c r="P291" s="3" t="s">
        <v>18</v>
      </c>
      <c r="Q291" s="10" t="str">
        <f t="shared" si="70"/>
        <v>CABECERA</v>
      </c>
      <c r="R291" s="11">
        <v>3</v>
      </c>
      <c r="S291" s="4" t="s">
        <v>101</v>
      </c>
      <c r="T291" s="27" t="str">
        <f t="shared" si="71"/>
        <v>ENFERMO(A) CRONICO(A)</v>
      </c>
    </row>
    <row r="292" spans="1:20" ht="21.75" customHeight="1" x14ac:dyDescent="0.25">
      <c r="A292" s="4" t="s">
        <v>583</v>
      </c>
      <c r="B292" s="10" t="str">
        <f>UPPER(A292)</f>
        <v>GALVEZ</v>
      </c>
      <c r="C292" s="4" t="s">
        <v>503</v>
      </c>
      <c r="D292" s="10" t="str">
        <f t="shared" si="77"/>
        <v>PADILLA</v>
      </c>
      <c r="E292" s="4" t="s">
        <v>585</v>
      </c>
      <c r="F292" s="10" t="str">
        <f>UPPER(E292)</f>
        <v>ANTONIA</v>
      </c>
      <c r="G292" s="4" t="s">
        <v>27</v>
      </c>
      <c r="H292" s="11" t="s">
        <v>1333</v>
      </c>
      <c r="I292" s="11">
        <v>61</v>
      </c>
      <c r="J292" s="11">
        <v>3325906591</v>
      </c>
      <c r="K292" s="3" t="s">
        <v>731</v>
      </c>
      <c r="L292" s="10" t="s">
        <v>2788</v>
      </c>
      <c r="M292" s="11">
        <v>113</v>
      </c>
      <c r="N292" s="3" t="s">
        <v>719</v>
      </c>
      <c r="O292" s="10" t="s">
        <v>2756</v>
      </c>
      <c r="P292" s="3" t="s">
        <v>18</v>
      </c>
      <c r="Q292" s="10" t="str">
        <f t="shared" si="70"/>
        <v>CABECERA</v>
      </c>
      <c r="R292" s="11">
        <v>5</v>
      </c>
      <c r="S292" s="4" t="s">
        <v>53</v>
      </c>
      <c r="T292" s="27" t="str">
        <f t="shared" si="71"/>
        <v>ADULTO MAYOR</v>
      </c>
    </row>
    <row r="293" spans="1:20" ht="21.75" customHeight="1" x14ac:dyDescent="0.25">
      <c r="A293" s="4" t="s">
        <v>230</v>
      </c>
      <c r="B293" s="10" t="str">
        <f>UPPER(A293)</f>
        <v>RAMIREZ</v>
      </c>
      <c r="C293" s="4" t="s">
        <v>361</v>
      </c>
      <c r="D293" s="10" t="str">
        <f t="shared" si="77"/>
        <v>TORRES</v>
      </c>
      <c r="E293" s="4" t="s">
        <v>791</v>
      </c>
      <c r="F293" s="10" t="s">
        <v>2052</v>
      </c>
      <c r="G293" s="4" t="s">
        <v>27</v>
      </c>
      <c r="H293" s="11" t="s">
        <v>1333</v>
      </c>
      <c r="I293" s="11">
        <v>32</v>
      </c>
      <c r="J293" s="11">
        <v>3336267393</v>
      </c>
      <c r="K293" s="4" t="s">
        <v>792</v>
      </c>
      <c r="L293" s="10" t="str">
        <f>UPPER(K293)</f>
        <v>PRIVADA AQUILES SERDAN</v>
      </c>
      <c r="M293" s="11">
        <v>6</v>
      </c>
      <c r="N293" s="3" t="s">
        <v>719</v>
      </c>
      <c r="O293" s="10" t="s">
        <v>2756</v>
      </c>
      <c r="P293" s="3" t="s">
        <v>18</v>
      </c>
      <c r="Q293" s="10" t="str">
        <f t="shared" si="70"/>
        <v>CABECERA</v>
      </c>
      <c r="R293" s="11">
        <v>4</v>
      </c>
      <c r="S293" s="4" t="s">
        <v>29</v>
      </c>
      <c r="T293" s="27" t="str">
        <f t="shared" si="71"/>
        <v>MADRE SOLTERA</v>
      </c>
    </row>
    <row r="294" spans="1:20" ht="21.75" customHeight="1" x14ac:dyDescent="0.25">
      <c r="A294" s="6" t="s">
        <v>199</v>
      </c>
      <c r="B294" s="10" t="str">
        <f>UPPER(A294)</f>
        <v>RAMIREZ</v>
      </c>
      <c r="C294" s="6" t="s">
        <v>369</v>
      </c>
      <c r="D294" s="10" t="str">
        <f t="shared" si="77"/>
        <v>LUPERCIO</v>
      </c>
      <c r="E294" s="4" t="s">
        <v>793</v>
      </c>
      <c r="F294" s="10" t="str">
        <f t="shared" ref="F294:F307" si="78">UPPER(E294)</f>
        <v>VERONICA</v>
      </c>
      <c r="G294" s="3"/>
      <c r="H294" s="11" t="s">
        <v>1333</v>
      </c>
      <c r="I294" s="11">
        <v>26</v>
      </c>
      <c r="J294" s="11">
        <v>3318439887</v>
      </c>
      <c r="K294" s="4" t="s">
        <v>761</v>
      </c>
      <c r="L294" s="10" t="s">
        <v>2813</v>
      </c>
      <c r="M294" s="10">
        <v>125</v>
      </c>
      <c r="N294" s="3" t="s">
        <v>719</v>
      </c>
      <c r="O294" s="10" t="s">
        <v>2756</v>
      </c>
      <c r="P294" s="3" t="s">
        <v>18</v>
      </c>
      <c r="Q294" s="10" t="str">
        <f t="shared" si="70"/>
        <v>CABECERA</v>
      </c>
      <c r="R294" s="10"/>
      <c r="S294" s="3"/>
      <c r="T294" s="27" t="str">
        <f t="shared" si="71"/>
        <v/>
      </c>
    </row>
    <row r="295" spans="1:20" ht="21.75" customHeight="1" x14ac:dyDescent="0.25">
      <c r="A295" s="4" t="s">
        <v>795</v>
      </c>
      <c r="B295" s="10" t="s">
        <v>94</v>
      </c>
      <c r="C295" s="4" t="s">
        <v>665</v>
      </c>
      <c r="D295" s="10" t="s">
        <v>384</v>
      </c>
      <c r="E295" s="4" t="s">
        <v>796</v>
      </c>
      <c r="F295" s="10" t="str">
        <f t="shared" si="78"/>
        <v xml:space="preserve">JUAN CARLOS </v>
      </c>
      <c r="G295" s="4" t="s">
        <v>267</v>
      </c>
      <c r="H295" s="11" t="s">
        <v>1871</v>
      </c>
      <c r="I295" s="11">
        <v>26</v>
      </c>
      <c r="J295" s="11">
        <v>3322248779</v>
      </c>
      <c r="K295" s="4" t="s">
        <v>718</v>
      </c>
      <c r="L295" s="10" t="s">
        <v>815</v>
      </c>
      <c r="M295" s="11">
        <v>150</v>
      </c>
      <c r="N295" s="3" t="s">
        <v>719</v>
      </c>
      <c r="O295" s="10" t="s">
        <v>2756</v>
      </c>
      <c r="P295" s="3" t="s">
        <v>18</v>
      </c>
      <c r="Q295" s="10" t="str">
        <f t="shared" si="70"/>
        <v>CABECERA</v>
      </c>
      <c r="R295" s="11">
        <v>3</v>
      </c>
      <c r="S295" s="4" t="s">
        <v>29</v>
      </c>
      <c r="T295" s="27" t="str">
        <f t="shared" si="71"/>
        <v>MADRE SOLTERA</v>
      </c>
    </row>
    <row r="296" spans="1:20" ht="21.75" customHeight="1" x14ac:dyDescent="0.25">
      <c r="A296" s="3" t="s">
        <v>797</v>
      </c>
      <c r="B296" s="10" t="str">
        <f>UPPER(A296)</f>
        <v xml:space="preserve">ROBLES </v>
      </c>
      <c r="C296" s="3" t="s">
        <v>306</v>
      </c>
      <c r="D296" s="10" t="str">
        <f t="shared" ref="D296:D306" si="79">UPPER(C296)</f>
        <v>TORRES</v>
      </c>
      <c r="E296" s="3" t="s">
        <v>798</v>
      </c>
      <c r="F296" s="10" t="str">
        <f t="shared" si="78"/>
        <v>MARIA DEL ROSARIO</v>
      </c>
      <c r="G296" s="3" t="s">
        <v>33</v>
      </c>
      <c r="H296" s="11" t="s">
        <v>1333</v>
      </c>
      <c r="I296" s="10"/>
      <c r="J296" s="10">
        <v>3310446837</v>
      </c>
      <c r="K296" s="3" t="s">
        <v>799</v>
      </c>
      <c r="L296" s="10" t="str">
        <f>UPPER(K296)</f>
        <v>INGRESO</v>
      </c>
      <c r="M296" s="10">
        <v>26</v>
      </c>
      <c r="N296" s="3" t="s">
        <v>719</v>
      </c>
      <c r="O296" s="10" t="s">
        <v>2756</v>
      </c>
      <c r="P296" s="3" t="s">
        <v>18</v>
      </c>
      <c r="Q296" s="10" t="str">
        <f t="shared" si="70"/>
        <v>CABECERA</v>
      </c>
      <c r="R296" s="10"/>
      <c r="S296" s="3"/>
      <c r="T296" s="27" t="str">
        <f t="shared" si="71"/>
        <v/>
      </c>
    </row>
    <row r="297" spans="1:20" ht="21.75" customHeight="1" x14ac:dyDescent="0.25">
      <c r="A297" s="6" t="s">
        <v>800</v>
      </c>
      <c r="B297" s="10" t="s">
        <v>94</v>
      </c>
      <c r="C297" s="3" t="s">
        <v>801</v>
      </c>
      <c r="D297" s="10" t="str">
        <f t="shared" si="79"/>
        <v>ALVAREZ</v>
      </c>
      <c r="E297" s="4" t="s">
        <v>802</v>
      </c>
      <c r="F297" s="10" t="str">
        <f t="shared" si="78"/>
        <v>MARIA YESENIA</v>
      </c>
      <c r="G297" s="3"/>
      <c r="H297" s="11" t="s">
        <v>1333</v>
      </c>
      <c r="I297" s="11">
        <v>38</v>
      </c>
      <c r="J297" s="11">
        <v>3317590340</v>
      </c>
      <c r="K297" s="4" t="s">
        <v>761</v>
      </c>
      <c r="L297" s="10" t="s">
        <v>2813</v>
      </c>
      <c r="M297" s="10">
        <v>126</v>
      </c>
      <c r="N297" s="3" t="s">
        <v>719</v>
      </c>
      <c r="O297" s="10" t="s">
        <v>2756</v>
      </c>
      <c r="P297" s="3" t="s">
        <v>18</v>
      </c>
      <c r="Q297" s="10" t="str">
        <f t="shared" si="70"/>
        <v>CABECERA</v>
      </c>
      <c r="R297" s="10"/>
      <c r="S297" s="3"/>
      <c r="T297" s="27" t="str">
        <f t="shared" si="71"/>
        <v/>
      </c>
    </row>
    <row r="298" spans="1:20" ht="21.75" customHeight="1" x14ac:dyDescent="0.25">
      <c r="A298" s="4" t="s">
        <v>803</v>
      </c>
      <c r="B298" s="10" t="str">
        <f t="shared" ref="B298:B307" si="80">UPPER(A298)</f>
        <v>LOPEZ</v>
      </c>
      <c r="C298" s="4" t="s">
        <v>804</v>
      </c>
      <c r="D298" s="10" t="str">
        <f t="shared" si="79"/>
        <v>MURILLO</v>
      </c>
      <c r="E298" s="4" t="s">
        <v>805</v>
      </c>
      <c r="F298" s="10" t="str">
        <f t="shared" si="78"/>
        <v>BLANCA LIDIA</v>
      </c>
      <c r="G298" s="4" t="s">
        <v>27</v>
      </c>
      <c r="H298" s="11" t="s">
        <v>1333</v>
      </c>
      <c r="I298" s="11">
        <v>38</v>
      </c>
      <c r="J298" s="11">
        <v>3328369545</v>
      </c>
      <c r="K298" s="4" t="s">
        <v>725</v>
      </c>
      <c r="L298" s="10" t="str">
        <f>UPPER(K298)</f>
        <v xml:space="preserve">JUAN ESCUTIA </v>
      </c>
      <c r="M298" s="11" t="s">
        <v>1977</v>
      </c>
      <c r="N298" s="3" t="s">
        <v>719</v>
      </c>
      <c r="O298" s="10" t="s">
        <v>2756</v>
      </c>
      <c r="P298" s="3" t="s">
        <v>18</v>
      </c>
      <c r="Q298" s="10" t="str">
        <f t="shared" si="70"/>
        <v>CABECERA</v>
      </c>
      <c r="R298" s="11">
        <v>5</v>
      </c>
      <c r="S298" s="4" t="s">
        <v>29</v>
      </c>
      <c r="T298" s="27" t="str">
        <f t="shared" si="71"/>
        <v>MADRE SOLTERA</v>
      </c>
    </row>
    <row r="299" spans="1:20" ht="21.75" customHeight="1" x14ac:dyDescent="0.25">
      <c r="A299" s="4" t="s">
        <v>55</v>
      </c>
      <c r="B299" s="10" t="str">
        <f t="shared" si="80"/>
        <v>RAMOS</v>
      </c>
      <c r="C299" s="4" t="s">
        <v>54</v>
      </c>
      <c r="D299" s="10" t="str">
        <f t="shared" si="79"/>
        <v>FLORES</v>
      </c>
      <c r="E299" s="4" t="s">
        <v>238</v>
      </c>
      <c r="F299" s="10" t="str">
        <f t="shared" si="78"/>
        <v>YESENIA</v>
      </c>
      <c r="G299" s="4" t="s">
        <v>27</v>
      </c>
      <c r="H299" s="11" t="s">
        <v>1333</v>
      </c>
      <c r="I299" s="11">
        <v>25</v>
      </c>
      <c r="J299" s="11">
        <v>3317064326</v>
      </c>
      <c r="K299" s="4" t="s">
        <v>718</v>
      </c>
      <c r="L299" s="10" t="s">
        <v>815</v>
      </c>
      <c r="M299" s="11">
        <v>151</v>
      </c>
      <c r="N299" s="3" t="s">
        <v>719</v>
      </c>
      <c r="O299" s="10" t="s">
        <v>2756</v>
      </c>
      <c r="P299" s="3" t="s">
        <v>18</v>
      </c>
      <c r="Q299" s="10" t="str">
        <f t="shared" si="70"/>
        <v>CABECERA</v>
      </c>
      <c r="R299" s="11">
        <v>2</v>
      </c>
      <c r="S299" s="4" t="s">
        <v>29</v>
      </c>
      <c r="T299" s="27" t="str">
        <f t="shared" si="71"/>
        <v>MADRE SOLTERA</v>
      </c>
    </row>
    <row r="300" spans="1:20" ht="21.75" customHeight="1" x14ac:dyDescent="0.25">
      <c r="A300" s="4" t="s">
        <v>785</v>
      </c>
      <c r="B300" s="10" t="str">
        <f t="shared" si="80"/>
        <v xml:space="preserve">RUVALCABA </v>
      </c>
      <c r="C300" s="4" t="s">
        <v>806</v>
      </c>
      <c r="D300" s="10" t="str">
        <f t="shared" si="79"/>
        <v xml:space="preserve">OLIVARES </v>
      </c>
      <c r="E300" s="4" t="s">
        <v>807</v>
      </c>
      <c r="F300" s="10" t="str">
        <f t="shared" si="78"/>
        <v xml:space="preserve">MARIA HUMBERTA </v>
      </c>
      <c r="G300" s="4" t="s">
        <v>27</v>
      </c>
      <c r="H300" s="11" t="s">
        <v>1333</v>
      </c>
      <c r="I300" s="11">
        <v>58</v>
      </c>
      <c r="J300" s="11">
        <v>3323749889</v>
      </c>
      <c r="K300" s="4" t="s">
        <v>637</v>
      </c>
      <c r="L300" s="10" t="str">
        <f>UPPER(K300)</f>
        <v xml:space="preserve">INDUSTRIA </v>
      </c>
      <c r="M300" s="11">
        <v>508</v>
      </c>
      <c r="N300" s="3" t="s">
        <v>719</v>
      </c>
      <c r="O300" s="10" t="s">
        <v>2756</v>
      </c>
      <c r="P300" s="3" t="s">
        <v>18</v>
      </c>
      <c r="Q300" s="10" t="str">
        <f t="shared" si="70"/>
        <v>CABECERA</v>
      </c>
      <c r="R300" s="11">
        <v>2</v>
      </c>
      <c r="S300" s="4" t="s">
        <v>29</v>
      </c>
      <c r="T300" s="27" t="str">
        <f t="shared" si="71"/>
        <v>MADRE SOLTERA</v>
      </c>
    </row>
    <row r="301" spans="1:20" ht="21.75" customHeight="1" x14ac:dyDescent="0.25">
      <c r="A301" s="4" t="s">
        <v>579</v>
      </c>
      <c r="B301" s="10" t="str">
        <f t="shared" si="80"/>
        <v>GUTIERREZ</v>
      </c>
      <c r="C301" s="4" t="s">
        <v>808</v>
      </c>
      <c r="D301" s="10" t="str">
        <f t="shared" si="79"/>
        <v>GALVAN</v>
      </c>
      <c r="E301" s="4" t="s">
        <v>809</v>
      </c>
      <c r="F301" s="10" t="str">
        <f t="shared" si="78"/>
        <v>BRENDA LIZETH</v>
      </c>
      <c r="G301" s="4" t="s">
        <v>27</v>
      </c>
      <c r="H301" s="11" t="s">
        <v>1333</v>
      </c>
      <c r="I301" s="11">
        <v>28</v>
      </c>
      <c r="J301" s="11">
        <v>3311335097</v>
      </c>
      <c r="K301" s="4" t="s">
        <v>718</v>
      </c>
      <c r="L301" s="10" t="s">
        <v>815</v>
      </c>
      <c r="M301" s="11" t="s">
        <v>1978</v>
      </c>
      <c r="N301" s="3" t="s">
        <v>719</v>
      </c>
      <c r="O301" s="10" t="s">
        <v>2756</v>
      </c>
      <c r="P301" s="3" t="s">
        <v>18</v>
      </c>
      <c r="Q301" s="10" t="str">
        <f t="shared" si="70"/>
        <v>CABECERA</v>
      </c>
      <c r="R301" s="11">
        <v>5</v>
      </c>
      <c r="S301" s="4" t="s">
        <v>29</v>
      </c>
      <c r="T301" s="27" t="str">
        <f t="shared" si="71"/>
        <v>MADRE SOLTERA</v>
      </c>
    </row>
    <row r="302" spans="1:20" ht="21.75" customHeight="1" x14ac:dyDescent="0.25">
      <c r="A302" s="4" t="s">
        <v>810</v>
      </c>
      <c r="B302" s="10" t="str">
        <f t="shared" si="80"/>
        <v>PORTILLO</v>
      </c>
      <c r="C302" s="4" t="s">
        <v>811</v>
      </c>
      <c r="D302" s="10" t="str">
        <f t="shared" si="79"/>
        <v>ARAUJO</v>
      </c>
      <c r="E302" s="4" t="s">
        <v>812</v>
      </c>
      <c r="F302" s="10" t="str">
        <f t="shared" si="78"/>
        <v>FLORENCIA</v>
      </c>
      <c r="G302" s="4" t="s">
        <v>27</v>
      </c>
      <c r="H302" s="11" t="s">
        <v>1333</v>
      </c>
      <c r="I302" s="11">
        <v>63</v>
      </c>
      <c r="J302" s="11">
        <v>3337230894</v>
      </c>
      <c r="K302" s="4" t="s">
        <v>741</v>
      </c>
      <c r="L302" s="10" t="str">
        <f>UPPER(K302)</f>
        <v>GIGANTES</v>
      </c>
      <c r="M302" s="11">
        <v>68</v>
      </c>
      <c r="N302" s="3" t="s">
        <v>719</v>
      </c>
      <c r="O302" s="10" t="s">
        <v>2756</v>
      </c>
      <c r="P302" s="3" t="s">
        <v>18</v>
      </c>
      <c r="Q302" s="10" t="str">
        <f t="shared" si="70"/>
        <v>CABECERA</v>
      </c>
      <c r="R302" s="11">
        <v>3</v>
      </c>
      <c r="S302" s="4" t="s">
        <v>101</v>
      </c>
      <c r="T302" s="27" t="str">
        <f t="shared" si="71"/>
        <v>ENFERMO(A) CRONICO(A)</v>
      </c>
    </row>
    <row r="303" spans="1:20" ht="21.75" customHeight="1" x14ac:dyDescent="0.25">
      <c r="A303" s="4" t="s">
        <v>813</v>
      </c>
      <c r="B303" s="10" t="str">
        <f t="shared" si="80"/>
        <v>BOLAÑOS</v>
      </c>
      <c r="C303" s="4" t="s">
        <v>565</v>
      </c>
      <c r="D303" s="10" t="str">
        <f t="shared" si="79"/>
        <v>MORALES</v>
      </c>
      <c r="E303" s="4" t="s">
        <v>814</v>
      </c>
      <c r="F303" s="10" t="str">
        <f t="shared" si="78"/>
        <v>YIBELI RUBI</v>
      </c>
      <c r="G303" s="4" t="s">
        <v>27</v>
      </c>
      <c r="H303" s="11" t="s">
        <v>1333</v>
      </c>
      <c r="I303" s="11">
        <v>19</v>
      </c>
      <c r="J303" s="11">
        <v>3332482242</v>
      </c>
      <c r="K303" s="4" t="s">
        <v>718</v>
      </c>
      <c r="L303" s="10" t="s">
        <v>815</v>
      </c>
      <c r="M303" s="11" t="s">
        <v>1979</v>
      </c>
      <c r="N303" s="3" t="s">
        <v>719</v>
      </c>
      <c r="O303" s="10" t="s">
        <v>2756</v>
      </c>
      <c r="P303" s="3" t="s">
        <v>18</v>
      </c>
      <c r="Q303" s="10" t="str">
        <f t="shared" si="70"/>
        <v>CABECERA</v>
      </c>
      <c r="R303" s="11">
        <v>2</v>
      </c>
      <c r="S303" s="4" t="s">
        <v>29</v>
      </c>
      <c r="T303" s="27" t="str">
        <f t="shared" si="71"/>
        <v>MADRE SOLTERA</v>
      </c>
    </row>
    <row r="304" spans="1:20" ht="21.75" customHeight="1" x14ac:dyDescent="0.25">
      <c r="A304" s="4" t="s">
        <v>816</v>
      </c>
      <c r="B304" s="10" t="str">
        <f t="shared" si="80"/>
        <v xml:space="preserve">TAPIA </v>
      </c>
      <c r="C304" s="4" t="s">
        <v>817</v>
      </c>
      <c r="D304" s="10" t="str">
        <f t="shared" si="79"/>
        <v xml:space="preserve">HERMOSILLO </v>
      </c>
      <c r="E304" s="4" t="s">
        <v>818</v>
      </c>
      <c r="F304" s="10" t="str">
        <f t="shared" si="78"/>
        <v xml:space="preserve">SILVIA </v>
      </c>
      <c r="G304" s="4" t="s">
        <v>27</v>
      </c>
      <c r="H304" s="11" t="s">
        <v>1333</v>
      </c>
      <c r="I304" s="11">
        <v>51</v>
      </c>
      <c r="J304" s="11">
        <v>3737348088</v>
      </c>
      <c r="K304" s="4" t="s">
        <v>737</v>
      </c>
      <c r="L304" s="10" t="str">
        <f>UPPER(K304)</f>
        <v xml:space="preserve">GIGANTES </v>
      </c>
      <c r="M304" s="11" t="s">
        <v>819</v>
      </c>
      <c r="N304" s="3" t="s">
        <v>719</v>
      </c>
      <c r="O304" s="10" t="s">
        <v>2756</v>
      </c>
      <c r="P304" s="3" t="s">
        <v>18</v>
      </c>
      <c r="Q304" s="10" t="str">
        <f t="shared" si="70"/>
        <v>CABECERA</v>
      </c>
      <c r="R304" s="11">
        <v>3</v>
      </c>
      <c r="S304" s="4" t="s">
        <v>101</v>
      </c>
      <c r="T304" s="27" t="str">
        <f t="shared" si="71"/>
        <v>ENFERMO(A) CRONICO(A)</v>
      </c>
    </row>
    <row r="305" spans="1:20" ht="21.75" customHeight="1" x14ac:dyDescent="0.25">
      <c r="A305" s="6" t="s">
        <v>820</v>
      </c>
      <c r="B305" s="10" t="str">
        <f t="shared" si="80"/>
        <v>VENEGAS</v>
      </c>
      <c r="C305" s="3" t="s">
        <v>198</v>
      </c>
      <c r="D305" s="10" t="str">
        <f t="shared" si="79"/>
        <v>NUÑO</v>
      </c>
      <c r="E305" s="4" t="s">
        <v>821</v>
      </c>
      <c r="F305" s="10" t="str">
        <f t="shared" si="78"/>
        <v>MARTHA LETICIA</v>
      </c>
      <c r="G305" s="3"/>
      <c r="H305" s="11" t="s">
        <v>1333</v>
      </c>
      <c r="I305" s="11">
        <v>27</v>
      </c>
      <c r="J305" s="11">
        <v>3324919282</v>
      </c>
      <c r="K305" s="4" t="s">
        <v>773</v>
      </c>
      <c r="L305" s="10" t="str">
        <f>UPPER(K305)</f>
        <v>FRAGUA</v>
      </c>
      <c r="M305" s="10" t="s">
        <v>1980</v>
      </c>
      <c r="N305" s="3" t="s">
        <v>719</v>
      </c>
      <c r="O305" s="10" t="s">
        <v>2756</v>
      </c>
      <c r="P305" s="3" t="s">
        <v>18</v>
      </c>
      <c r="Q305" s="10" t="str">
        <f t="shared" si="70"/>
        <v>CABECERA</v>
      </c>
      <c r="R305" s="10"/>
      <c r="S305" s="3"/>
      <c r="T305" s="27" t="str">
        <f t="shared" si="71"/>
        <v/>
      </c>
    </row>
    <row r="306" spans="1:20" ht="21.75" customHeight="1" x14ac:dyDescent="0.25">
      <c r="A306" s="3" t="s">
        <v>19</v>
      </c>
      <c r="B306" s="10" t="str">
        <f t="shared" si="80"/>
        <v xml:space="preserve">GUTIERREZ </v>
      </c>
      <c r="C306" s="3" t="s">
        <v>387</v>
      </c>
      <c r="D306" s="10" t="str">
        <f t="shared" si="79"/>
        <v>OLIVARES</v>
      </c>
      <c r="E306" s="3" t="s">
        <v>822</v>
      </c>
      <c r="F306" s="10" t="str">
        <f t="shared" si="78"/>
        <v>SILVIA</v>
      </c>
      <c r="G306" s="3" t="s">
        <v>33</v>
      </c>
      <c r="H306" s="11" t="s">
        <v>1333</v>
      </c>
      <c r="I306" s="10"/>
      <c r="J306" s="10">
        <v>3317067466</v>
      </c>
      <c r="K306" s="4" t="s">
        <v>751</v>
      </c>
      <c r="L306" s="10" t="s">
        <v>2790</v>
      </c>
      <c r="M306" s="10">
        <v>609</v>
      </c>
      <c r="N306" s="3" t="s">
        <v>719</v>
      </c>
      <c r="O306" s="10" t="s">
        <v>2756</v>
      </c>
      <c r="P306" s="3" t="s">
        <v>18</v>
      </c>
      <c r="Q306" s="10" t="str">
        <f t="shared" si="70"/>
        <v>CABECERA</v>
      </c>
      <c r="R306" s="10"/>
      <c r="S306" s="3"/>
      <c r="T306" s="27" t="str">
        <f t="shared" si="71"/>
        <v/>
      </c>
    </row>
    <row r="307" spans="1:20" ht="21.75" customHeight="1" x14ac:dyDescent="0.25">
      <c r="A307" s="4" t="s">
        <v>756</v>
      </c>
      <c r="B307" s="10" t="str">
        <f t="shared" si="80"/>
        <v>VERA</v>
      </c>
      <c r="C307" s="4" t="s">
        <v>521</v>
      </c>
      <c r="D307" s="10" t="s">
        <v>46</v>
      </c>
      <c r="E307" s="4" t="s">
        <v>823</v>
      </c>
      <c r="F307" s="10" t="str">
        <f t="shared" si="78"/>
        <v>MARIA DEL SOCORRO</v>
      </c>
      <c r="G307" s="4" t="s">
        <v>27</v>
      </c>
      <c r="H307" s="11" t="s">
        <v>1333</v>
      </c>
      <c r="I307" s="11">
        <v>53</v>
      </c>
      <c r="J307" s="11">
        <v>3731033004</v>
      </c>
      <c r="K307" s="4" t="s">
        <v>637</v>
      </c>
      <c r="L307" s="10" t="str">
        <f>UPPER(K307)</f>
        <v xml:space="preserve">INDUSTRIA </v>
      </c>
      <c r="M307" s="11">
        <v>448</v>
      </c>
      <c r="N307" s="3" t="s">
        <v>719</v>
      </c>
      <c r="O307" s="10" t="s">
        <v>2756</v>
      </c>
      <c r="P307" s="3" t="s">
        <v>18</v>
      </c>
      <c r="Q307" s="10" t="str">
        <f t="shared" si="70"/>
        <v>CABECERA</v>
      </c>
      <c r="R307" s="11">
        <v>4</v>
      </c>
      <c r="S307" s="4" t="s">
        <v>29</v>
      </c>
      <c r="T307" s="27" t="str">
        <f t="shared" si="71"/>
        <v>MADRE SOLTERA</v>
      </c>
    </row>
    <row r="308" spans="1:20" ht="21.75" customHeight="1" x14ac:dyDescent="0.25">
      <c r="A308" s="84"/>
      <c r="B308" s="27" t="s">
        <v>1045</v>
      </c>
      <c r="C308" s="27"/>
      <c r="D308" s="27" t="s">
        <v>2352</v>
      </c>
      <c r="E308" s="27"/>
      <c r="F308" s="27" t="s">
        <v>2353</v>
      </c>
      <c r="G308" s="27"/>
      <c r="H308" s="27" t="s">
        <v>1333</v>
      </c>
      <c r="I308" s="27">
        <v>43</v>
      </c>
      <c r="J308" s="27"/>
      <c r="K308" s="27"/>
      <c r="L308" s="27" t="s">
        <v>815</v>
      </c>
      <c r="M308" s="27">
        <v>124</v>
      </c>
      <c r="N308" s="27"/>
      <c r="O308" s="10" t="s">
        <v>2756</v>
      </c>
      <c r="P308" s="27"/>
      <c r="Q308" s="10" t="s">
        <v>2355</v>
      </c>
      <c r="R308" s="27"/>
      <c r="S308" s="19"/>
      <c r="T308" s="27"/>
    </row>
    <row r="309" spans="1:20" ht="21.75" customHeight="1" x14ac:dyDescent="0.25">
      <c r="A309" s="84"/>
      <c r="B309" s="27" t="s">
        <v>1920</v>
      </c>
      <c r="C309" s="27"/>
      <c r="D309" s="27" t="s">
        <v>839</v>
      </c>
      <c r="E309" s="27"/>
      <c r="F309" s="27" t="s">
        <v>2364</v>
      </c>
      <c r="G309" s="27"/>
      <c r="H309" s="27" t="s">
        <v>1871</v>
      </c>
      <c r="I309" s="27"/>
      <c r="J309" s="27">
        <v>3322333243</v>
      </c>
      <c r="K309" s="27"/>
      <c r="L309" s="27" t="s">
        <v>641</v>
      </c>
      <c r="M309" s="27">
        <v>461</v>
      </c>
      <c r="N309" s="27"/>
      <c r="O309" s="27" t="s">
        <v>2756</v>
      </c>
      <c r="P309" s="27"/>
      <c r="Q309" s="10" t="s">
        <v>2355</v>
      </c>
      <c r="R309" s="27"/>
      <c r="S309" s="19"/>
      <c r="T309" s="27" t="s">
        <v>2365</v>
      </c>
    </row>
    <row r="310" spans="1:20" ht="21.75" customHeight="1" x14ac:dyDescent="0.25">
      <c r="A310" s="78"/>
      <c r="B310" s="27" t="s">
        <v>31</v>
      </c>
      <c r="C310" s="27"/>
      <c r="D310" s="27" t="s">
        <v>2472</v>
      </c>
      <c r="E310" s="27"/>
      <c r="F310" s="27" t="s">
        <v>2755</v>
      </c>
      <c r="G310" s="27"/>
      <c r="H310" s="27" t="s">
        <v>1333</v>
      </c>
      <c r="I310" s="27">
        <v>26</v>
      </c>
      <c r="J310" s="27">
        <v>33100977087</v>
      </c>
      <c r="K310" s="27"/>
      <c r="L310" s="27" t="s">
        <v>2788</v>
      </c>
      <c r="M310" s="27">
        <v>109</v>
      </c>
      <c r="N310" s="27"/>
      <c r="O310" s="27" t="s">
        <v>2756</v>
      </c>
      <c r="P310" s="27"/>
      <c r="Q310" s="10" t="s">
        <v>2355</v>
      </c>
      <c r="R310" s="27">
        <v>3</v>
      </c>
      <c r="S310" s="27"/>
      <c r="T310" s="27" t="s">
        <v>1885</v>
      </c>
    </row>
    <row r="311" spans="1:20" ht="21.75" customHeight="1" x14ac:dyDescent="0.25">
      <c r="A311" s="78"/>
      <c r="B311" s="27" t="s">
        <v>180</v>
      </c>
      <c r="C311" s="27"/>
      <c r="D311" s="27" t="s">
        <v>400</v>
      </c>
      <c r="E311" s="27"/>
      <c r="F311" s="27" t="s">
        <v>2766</v>
      </c>
      <c r="G311" s="27"/>
      <c r="H311" s="27" t="s">
        <v>1333</v>
      </c>
      <c r="I311" s="27">
        <v>61</v>
      </c>
      <c r="J311" s="27"/>
      <c r="K311" s="27"/>
      <c r="L311" s="27" t="s">
        <v>2767</v>
      </c>
      <c r="M311" s="27" t="s">
        <v>1976</v>
      </c>
      <c r="N311" s="27"/>
      <c r="O311" s="27" t="s">
        <v>2756</v>
      </c>
      <c r="P311" s="27"/>
      <c r="Q311" s="10" t="s">
        <v>2355</v>
      </c>
      <c r="R311" s="27">
        <v>2</v>
      </c>
      <c r="S311" s="27"/>
      <c r="T311" s="27" t="s">
        <v>1888</v>
      </c>
    </row>
    <row r="312" spans="1:20" ht="21.75" customHeight="1" x14ac:dyDescent="0.25">
      <c r="A312" s="4" t="s">
        <v>243</v>
      </c>
      <c r="B312" s="10" t="str">
        <f>UPPER(A312)</f>
        <v>ARANA</v>
      </c>
      <c r="C312" s="4" t="s">
        <v>824</v>
      </c>
      <c r="D312" s="10" t="str">
        <f t="shared" ref="D312:D317" si="81">UPPER(C312)</f>
        <v>JARAMILLO</v>
      </c>
      <c r="E312" s="4" t="s">
        <v>52</v>
      </c>
      <c r="F312" s="10" t="str">
        <f t="shared" ref="F312:F317" si="82">UPPER(E312)</f>
        <v>EVA</v>
      </c>
      <c r="G312" s="4" t="s">
        <v>27</v>
      </c>
      <c r="H312" s="11" t="s">
        <v>1333</v>
      </c>
      <c r="I312" s="11">
        <v>60</v>
      </c>
      <c r="J312" s="11">
        <v>3320819760</v>
      </c>
      <c r="K312" s="4" t="s">
        <v>825</v>
      </c>
      <c r="L312" s="10" t="s">
        <v>1575</v>
      </c>
      <c r="M312" s="11">
        <v>40</v>
      </c>
      <c r="N312" s="4" t="s">
        <v>826</v>
      </c>
      <c r="O312" s="27" t="s">
        <v>2756</v>
      </c>
      <c r="P312" s="3" t="s">
        <v>18</v>
      </c>
      <c r="Q312" s="10" t="str">
        <f t="shared" ref="Q312:Q343" si="83">UPPER(P312)</f>
        <v>CABECERA</v>
      </c>
      <c r="R312" s="11">
        <v>2</v>
      </c>
      <c r="S312" s="4" t="s">
        <v>53</v>
      </c>
      <c r="T312" s="27" t="str">
        <f t="shared" ref="T312:T343" si="84">UPPER(S312)</f>
        <v>ADULTO MAYOR</v>
      </c>
    </row>
    <row r="313" spans="1:20" ht="21.75" customHeight="1" x14ac:dyDescent="0.25">
      <c r="A313" s="3" t="s">
        <v>830</v>
      </c>
      <c r="B313" s="10" t="str">
        <f>UPPER(A313)</f>
        <v>FLORES</v>
      </c>
      <c r="C313" s="3" t="s">
        <v>831</v>
      </c>
      <c r="D313" s="10" t="str">
        <f t="shared" si="81"/>
        <v>NERI</v>
      </c>
      <c r="E313" s="3" t="s">
        <v>832</v>
      </c>
      <c r="F313" s="10" t="str">
        <f t="shared" si="82"/>
        <v>VERONICA</v>
      </c>
      <c r="G313" s="3"/>
      <c r="H313" s="11" t="s">
        <v>1333</v>
      </c>
      <c r="I313" s="10"/>
      <c r="J313" s="10"/>
      <c r="K313" s="3" t="s">
        <v>833</v>
      </c>
      <c r="L313" s="10" t="str">
        <f t="shared" ref="L313:L321" si="85">UPPER(K313)</f>
        <v xml:space="preserve">SAN JOSE ISABEL FLORES </v>
      </c>
      <c r="M313" s="10">
        <v>5</v>
      </c>
      <c r="N313" s="4" t="s">
        <v>826</v>
      </c>
      <c r="O313" s="10" t="str">
        <f t="shared" ref="O313:O344" si="86">UPPER(N313)</f>
        <v>JOSE ISABEL FLORES</v>
      </c>
      <c r="P313" s="3" t="s">
        <v>18</v>
      </c>
      <c r="Q313" s="10" t="str">
        <f t="shared" si="83"/>
        <v>CABECERA</v>
      </c>
      <c r="R313" s="10"/>
      <c r="S313" s="3"/>
      <c r="T313" s="27" t="str">
        <f t="shared" si="84"/>
        <v/>
      </c>
    </row>
    <row r="314" spans="1:20" ht="21.75" customHeight="1" x14ac:dyDescent="0.25">
      <c r="A314" s="3" t="s">
        <v>830</v>
      </c>
      <c r="B314" s="10" t="str">
        <f>UPPER(A314)</f>
        <v>FLORES</v>
      </c>
      <c r="C314" s="3" t="s">
        <v>831</v>
      </c>
      <c r="D314" s="10" t="str">
        <f t="shared" si="81"/>
        <v>NERI</v>
      </c>
      <c r="E314" s="3" t="s">
        <v>515</v>
      </c>
      <c r="F314" s="10" t="str">
        <f t="shared" si="82"/>
        <v>CRISTINA</v>
      </c>
      <c r="G314" s="3"/>
      <c r="H314" s="11" t="s">
        <v>1333</v>
      </c>
      <c r="I314" s="10"/>
      <c r="J314" s="10"/>
      <c r="K314" s="3" t="s">
        <v>833</v>
      </c>
      <c r="L314" s="10" t="str">
        <f t="shared" si="85"/>
        <v xml:space="preserve">SAN JOSE ISABEL FLORES </v>
      </c>
      <c r="M314" s="10" t="s">
        <v>2003</v>
      </c>
      <c r="N314" s="4" t="s">
        <v>826</v>
      </c>
      <c r="O314" s="10" t="str">
        <f t="shared" si="86"/>
        <v>JOSE ISABEL FLORES</v>
      </c>
      <c r="P314" s="3" t="s">
        <v>18</v>
      </c>
      <c r="Q314" s="10" t="str">
        <f t="shared" si="83"/>
        <v>CABECERA</v>
      </c>
      <c r="R314" s="10"/>
      <c r="S314" s="3"/>
      <c r="T314" s="27" t="str">
        <f t="shared" si="84"/>
        <v/>
      </c>
    </row>
    <row r="315" spans="1:20" ht="21.75" customHeight="1" x14ac:dyDescent="0.25">
      <c r="A315" s="3" t="s">
        <v>188</v>
      </c>
      <c r="B315" s="10" t="str">
        <f>UPPER(A315)</f>
        <v>HERNANDEZ</v>
      </c>
      <c r="C315" s="3"/>
      <c r="D315" s="10" t="str">
        <f t="shared" si="81"/>
        <v/>
      </c>
      <c r="E315" s="3" t="s">
        <v>834</v>
      </c>
      <c r="F315" s="10" t="str">
        <f t="shared" si="82"/>
        <v>ZENAIDA</v>
      </c>
      <c r="G315" s="3"/>
      <c r="H315" s="11" t="s">
        <v>1333</v>
      </c>
      <c r="I315" s="10"/>
      <c r="J315" s="10"/>
      <c r="K315" s="3" t="s">
        <v>833</v>
      </c>
      <c r="L315" s="10" t="str">
        <f t="shared" si="85"/>
        <v xml:space="preserve">SAN JOSE ISABEL FLORES </v>
      </c>
      <c r="M315" s="10">
        <v>7</v>
      </c>
      <c r="N315" s="4" t="s">
        <v>826</v>
      </c>
      <c r="O315" s="10" t="str">
        <f t="shared" si="86"/>
        <v>JOSE ISABEL FLORES</v>
      </c>
      <c r="P315" s="3" t="s">
        <v>18</v>
      </c>
      <c r="Q315" s="10" t="str">
        <f t="shared" si="83"/>
        <v>CABECERA</v>
      </c>
      <c r="R315" s="10"/>
      <c r="S315" s="3"/>
      <c r="T315" s="27" t="str">
        <f t="shared" si="84"/>
        <v/>
      </c>
    </row>
    <row r="316" spans="1:20" ht="21.75" customHeight="1" x14ac:dyDescent="0.25">
      <c r="A316" s="4" t="s">
        <v>551</v>
      </c>
      <c r="B316" s="10" t="s">
        <v>384</v>
      </c>
      <c r="C316" s="4" t="s">
        <v>177</v>
      </c>
      <c r="D316" s="10" t="str">
        <f t="shared" si="81"/>
        <v>LOPEZ</v>
      </c>
      <c r="E316" s="4" t="s">
        <v>835</v>
      </c>
      <c r="F316" s="10" t="str">
        <f t="shared" si="82"/>
        <v>OSVALDO</v>
      </c>
      <c r="G316" s="4" t="s">
        <v>267</v>
      </c>
      <c r="H316" s="11" t="s">
        <v>1871</v>
      </c>
      <c r="I316" s="11">
        <v>39</v>
      </c>
      <c r="J316" s="11">
        <v>3312677713</v>
      </c>
      <c r="K316" s="4" t="s">
        <v>829</v>
      </c>
      <c r="L316" s="10" t="str">
        <f t="shared" si="85"/>
        <v>CAMINO A MATATLAN</v>
      </c>
      <c r="M316" s="11"/>
      <c r="N316" s="4" t="s">
        <v>826</v>
      </c>
      <c r="O316" s="10" t="str">
        <f t="shared" si="86"/>
        <v>JOSE ISABEL FLORES</v>
      </c>
      <c r="P316" s="3" t="s">
        <v>18</v>
      </c>
      <c r="Q316" s="10" t="str">
        <f t="shared" si="83"/>
        <v>CABECERA</v>
      </c>
      <c r="R316" s="11">
        <v>5</v>
      </c>
      <c r="S316" s="4" t="s">
        <v>101</v>
      </c>
      <c r="T316" s="27" t="str">
        <f t="shared" si="84"/>
        <v>ENFERMO(A) CRONICO(A)</v>
      </c>
    </row>
    <row r="317" spans="1:20" ht="21.75" customHeight="1" x14ac:dyDescent="0.25">
      <c r="A317" s="4" t="s">
        <v>184</v>
      </c>
      <c r="B317" s="10" t="str">
        <f>UPPER(A317)</f>
        <v>MARTINEZ</v>
      </c>
      <c r="C317" s="4" t="s">
        <v>24</v>
      </c>
      <c r="D317" s="10" t="str">
        <f t="shared" si="81"/>
        <v>MUÑOZ</v>
      </c>
      <c r="E317" s="4" t="s">
        <v>836</v>
      </c>
      <c r="F317" s="10" t="str">
        <f t="shared" si="82"/>
        <v>ROBERTO</v>
      </c>
      <c r="G317" s="4" t="s">
        <v>267</v>
      </c>
      <c r="H317" s="11" t="s">
        <v>1871</v>
      </c>
      <c r="I317" s="11">
        <v>63</v>
      </c>
      <c r="J317" s="11">
        <v>3313124430</v>
      </c>
      <c r="K317" s="3" t="s">
        <v>833</v>
      </c>
      <c r="L317" s="10" t="str">
        <f t="shared" si="85"/>
        <v xml:space="preserve">SAN JOSE ISABEL FLORES </v>
      </c>
      <c r="M317" s="11">
        <v>803</v>
      </c>
      <c r="N317" s="4" t="s">
        <v>826</v>
      </c>
      <c r="O317" s="10" t="str">
        <f t="shared" si="86"/>
        <v>JOSE ISABEL FLORES</v>
      </c>
      <c r="P317" s="3" t="s">
        <v>18</v>
      </c>
      <c r="Q317" s="10" t="str">
        <f t="shared" si="83"/>
        <v>CABECERA</v>
      </c>
      <c r="R317" s="11">
        <v>3</v>
      </c>
      <c r="S317" s="4" t="s">
        <v>53</v>
      </c>
      <c r="T317" s="27" t="str">
        <f t="shared" si="84"/>
        <v>ADULTO MAYOR</v>
      </c>
    </row>
    <row r="318" spans="1:20" ht="21.75" customHeight="1" x14ac:dyDescent="0.25">
      <c r="A318" s="4" t="s">
        <v>88</v>
      </c>
      <c r="B318" s="10" t="s">
        <v>400</v>
      </c>
      <c r="C318" s="4" t="s">
        <v>250</v>
      </c>
      <c r="D318" s="10" t="s">
        <v>214</v>
      </c>
      <c r="E318" s="4" t="s">
        <v>837</v>
      </c>
      <c r="F318" s="10" t="s">
        <v>2053</v>
      </c>
      <c r="G318" s="4" t="s">
        <v>27</v>
      </c>
      <c r="H318" s="11" t="s">
        <v>1333</v>
      </c>
      <c r="I318" s="11">
        <v>30</v>
      </c>
      <c r="J318" s="11">
        <v>6531142675</v>
      </c>
      <c r="K318" s="4" t="s">
        <v>829</v>
      </c>
      <c r="L318" s="10" t="str">
        <f t="shared" si="85"/>
        <v>CAMINO A MATATLAN</v>
      </c>
      <c r="M318" s="11">
        <v>12</v>
      </c>
      <c r="N318" s="4" t="s">
        <v>826</v>
      </c>
      <c r="O318" s="10" t="str">
        <f t="shared" si="86"/>
        <v>JOSE ISABEL FLORES</v>
      </c>
      <c r="P318" s="3" t="s">
        <v>18</v>
      </c>
      <c r="Q318" s="10" t="str">
        <f t="shared" si="83"/>
        <v>CABECERA</v>
      </c>
      <c r="R318" s="11">
        <v>4</v>
      </c>
      <c r="S318" s="4" t="s">
        <v>29</v>
      </c>
      <c r="T318" s="27" t="str">
        <f t="shared" si="84"/>
        <v>MADRE SOLTERA</v>
      </c>
    </row>
    <row r="319" spans="1:20" ht="21.75" customHeight="1" x14ac:dyDescent="0.25">
      <c r="A319" s="4" t="s">
        <v>290</v>
      </c>
      <c r="B319" s="10" t="str">
        <f>UPPER(A319)</f>
        <v>AGUIRRE</v>
      </c>
      <c r="C319" s="4" t="s">
        <v>40</v>
      </c>
      <c r="D319" s="10" t="str">
        <f>UPPER(C319)</f>
        <v>ALVAREZ</v>
      </c>
      <c r="E319" s="4" t="s">
        <v>144</v>
      </c>
      <c r="F319" s="10" t="str">
        <f t="shared" ref="F319:F324" si="87">UPPER(E319)</f>
        <v>LORENA</v>
      </c>
      <c r="G319" s="4" t="s">
        <v>27</v>
      </c>
      <c r="H319" s="11" t="s">
        <v>1333</v>
      </c>
      <c r="I319" s="11">
        <v>37</v>
      </c>
      <c r="J319" s="11">
        <v>3311161100</v>
      </c>
      <c r="K319" s="4" t="s">
        <v>840</v>
      </c>
      <c r="L319" s="10" t="str">
        <f t="shared" si="85"/>
        <v>VENUSTIANO CARRANZA</v>
      </c>
      <c r="M319" s="11">
        <v>44</v>
      </c>
      <c r="N319" s="4" t="s">
        <v>841</v>
      </c>
      <c r="O319" s="10" t="str">
        <f t="shared" si="86"/>
        <v>LA CEJA</v>
      </c>
      <c r="P319" s="3" t="s">
        <v>18</v>
      </c>
      <c r="Q319" s="10" t="str">
        <f t="shared" si="83"/>
        <v>CABECERA</v>
      </c>
      <c r="R319" s="11">
        <v>4</v>
      </c>
      <c r="S319" s="4" t="s">
        <v>101</v>
      </c>
      <c r="T319" s="27" t="str">
        <f t="shared" si="84"/>
        <v>ENFERMO(A) CRONICO(A)</v>
      </c>
    </row>
    <row r="320" spans="1:20" ht="21.75" customHeight="1" x14ac:dyDescent="0.25">
      <c r="A320" s="4" t="s">
        <v>842</v>
      </c>
      <c r="B320" s="10" t="str">
        <f>UPPER(A320)</f>
        <v xml:space="preserve">AGUIRRE </v>
      </c>
      <c r="C320" s="4" t="s">
        <v>843</v>
      </c>
      <c r="D320" s="10" t="s">
        <v>188</v>
      </c>
      <c r="E320" s="4" t="s">
        <v>844</v>
      </c>
      <c r="F320" s="10" t="str">
        <f t="shared" si="87"/>
        <v xml:space="preserve">JOHANNA CECILIA </v>
      </c>
      <c r="G320" s="4" t="s">
        <v>27</v>
      </c>
      <c r="H320" s="11" t="s">
        <v>1333</v>
      </c>
      <c r="I320" s="11">
        <v>18</v>
      </c>
      <c r="J320" s="11">
        <v>5514610017</v>
      </c>
      <c r="K320" s="4" t="s">
        <v>845</v>
      </c>
      <c r="L320" s="10" t="str">
        <f t="shared" si="85"/>
        <v xml:space="preserve">MORELOS </v>
      </c>
      <c r="M320" s="11">
        <v>89</v>
      </c>
      <c r="N320" s="4" t="s">
        <v>841</v>
      </c>
      <c r="O320" s="10" t="str">
        <f t="shared" si="86"/>
        <v>LA CEJA</v>
      </c>
      <c r="P320" s="3" t="s">
        <v>18</v>
      </c>
      <c r="Q320" s="10" t="str">
        <f t="shared" si="83"/>
        <v>CABECERA</v>
      </c>
      <c r="R320" s="11">
        <v>5</v>
      </c>
      <c r="S320" s="4" t="s">
        <v>29</v>
      </c>
      <c r="T320" s="27" t="str">
        <f t="shared" si="84"/>
        <v>MADRE SOLTERA</v>
      </c>
    </row>
    <row r="321" spans="1:20" ht="21.75" customHeight="1" x14ac:dyDescent="0.25">
      <c r="A321" s="4" t="s">
        <v>842</v>
      </c>
      <c r="B321" s="10" t="str">
        <f>UPPER(A321)</f>
        <v xml:space="preserve">AGUIRRE </v>
      </c>
      <c r="C321" s="4" t="s">
        <v>230</v>
      </c>
      <c r="D321" s="10" t="str">
        <f t="shared" ref="D321:D327" si="88">UPPER(C321)</f>
        <v>RAMIREZ</v>
      </c>
      <c r="E321" s="4" t="s">
        <v>846</v>
      </c>
      <c r="F321" s="10" t="str">
        <f t="shared" si="87"/>
        <v>PABLO</v>
      </c>
      <c r="G321" s="4" t="s">
        <v>267</v>
      </c>
      <c r="H321" s="11" t="s">
        <v>1871</v>
      </c>
      <c r="I321" s="11">
        <v>67</v>
      </c>
      <c r="J321" s="11">
        <v>3315319056</v>
      </c>
      <c r="K321" s="4" t="s">
        <v>847</v>
      </c>
      <c r="L321" s="10" t="str">
        <f t="shared" si="85"/>
        <v>CANTERA IMPERIAL</v>
      </c>
      <c r="M321" s="11">
        <v>14</v>
      </c>
      <c r="N321" s="4" t="s">
        <v>841</v>
      </c>
      <c r="O321" s="10" t="str">
        <f t="shared" si="86"/>
        <v>LA CEJA</v>
      </c>
      <c r="P321" s="3" t="s">
        <v>18</v>
      </c>
      <c r="Q321" s="10" t="str">
        <f t="shared" si="83"/>
        <v>CABECERA</v>
      </c>
      <c r="R321" s="11">
        <v>5</v>
      </c>
      <c r="S321" s="4" t="s">
        <v>53</v>
      </c>
      <c r="T321" s="27" t="str">
        <f t="shared" si="84"/>
        <v>ADULTO MAYOR</v>
      </c>
    </row>
    <row r="322" spans="1:20" ht="21.75" customHeight="1" x14ac:dyDescent="0.25">
      <c r="A322" s="4" t="s">
        <v>71</v>
      </c>
      <c r="B322" s="10" t="s">
        <v>188</v>
      </c>
      <c r="C322" s="3" t="s">
        <v>40</v>
      </c>
      <c r="D322" s="10" t="str">
        <f t="shared" si="88"/>
        <v>ALVAREZ</v>
      </c>
      <c r="E322" s="4" t="s">
        <v>848</v>
      </c>
      <c r="F322" s="10" t="str">
        <f t="shared" si="87"/>
        <v>MARIA LUISA</v>
      </c>
      <c r="G322" s="3"/>
      <c r="H322" s="11" t="s">
        <v>1333</v>
      </c>
      <c r="I322" s="11">
        <v>25</v>
      </c>
      <c r="J322" s="11">
        <v>3325141312</v>
      </c>
      <c r="K322" s="4" t="s">
        <v>612</v>
      </c>
      <c r="L322" s="10" t="s">
        <v>1424</v>
      </c>
      <c r="M322" s="10">
        <v>63</v>
      </c>
      <c r="N322" s="4" t="s">
        <v>841</v>
      </c>
      <c r="O322" s="10" t="str">
        <f t="shared" si="86"/>
        <v>LA CEJA</v>
      </c>
      <c r="P322" s="3" t="s">
        <v>18</v>
      </c>
      <c r="Q322" s="10" t="str">
        <f t="shared" si="83"/>
        <v>CABECERA</v>
      </c>
      <c r="R322" s="10"/>
      <c r="S322" s="3"/>
      <c r="T322" s="27" t="str">
        <f t="shared" si="84"/>
        <v/>
      </c>
    </row>
    <row r="323" spans="1:20" ht="21.75" customHeight="1" x14ac:dyDescent="0.25">
      <c r="A323" s="4" t="s">
        <v>40</v>
      </c>
      <c r="B323" s="10" t="str">
        <f t="shared" ref="B323:B331" si="89">UPPER(A323)</f>
        <v>ALVAREZ</v>
      </c>
      <c r="C323" s="4" t="s">
        <v>184</v>
      </c>
      <c r="D323" s="10" t="str">
        <f t="shared" si="88"/>
        <v>MARTINEZ</v>
      </c>
      <c r="E323" s="4" t="s">
        <v>849</v>
      </c>
      <c r="F323" s="10" t="str">
        <f t="shared" si="87"/>
        <v>ALEJANDRO</v>
      </c>
      <c r="G323" s="4" t="s">
        <v>267</v>
      </c>
      <c r="H323" s="11" t="s">
        <v>1871</v>
      </c>
      <c r="I323" s="11">
        <v>30</v>
      </c>
      <c r="J323" s="11">
        <v>3318460927</v>
      </c>
      <c r="K323" s="4" t="s">
        <v>850</v>
      </c>
      <c r="L323" s="10" t="str">
        <f>UPPER(K323)</f>
        <v xml:space="preserve">CANTERA AZUL </v>
      </c>
      <c r="M323" s="11">
        <v>17</v>
      </c>
      <c r="N323" s="4" t="s">
        <v>841</v>
      </c>
      <c r="O323" s="10" t="str">
        <f t="shared" si="86"/>
        <v>LA CEJA</v>
      </c>
      <c r="P323" s="3" t="s">
        <v>18</v>
      </c>
      <c r="Q323" s="10" t="str">
        <f t="shared" si="83"/>
        <v>CABECERA</v>
      </c>
      <c r="R323" s="11">
        <v>5</v>
      </c>
      <c r="S323" s="4" t="s">
        <v>53</v>
      </c>
      <c r="T323" s="27" t="str">
        <f t="shared" si="84"/>
        <v>ADULTO MAYOR</v>
      </c>
    </row>
    <row r="324" spans="1:20" ht="21.75" customHeight="1" x14ac:dyDescent="0.25">
      <c r="A324" s="4" t="s">
        <v>851</v>
      </c>
      <c r="B324" s="10" t="str">
        <f t="shared" si="89"/>
        <v>PRADO</v>
      </c>
      <c r="C324" s="4" t="s">
        <v>109</v>
      </c>
      <c r="D324" s="10" t="str">
        <f t="shared" si="88"/>
        <v>VENEGAS</v>
      </c>
      <c r="E324" s="4" t="s">
        <v>852</v>
      </c>
      <c r="F324" s="10" t="str">
        <f t="shared" si="87"/>
        <v xml:space="preserve">ERIKA YAZMIN </v>
      </c>
      <c r="G324" s="4" t="s">
        <v>27</v>
      </c>
      <c r="H324" s="11" t="s">
        <v>1333</v>
      </c>
      <c r="I324" s="11">
        <v>34</v>
      </c>
      <c r="J324" s="11">
        <v>3334876064</v>
      </c>
      <c r="K324" s="3" t="s">
        <v>853</v>
      </c>
      <c r="L324" s="10" t="s">
        <v>2816</v>
      </c>
      <c r="M324" s="11">
        <v>3</v>
      </c>
      <c r="N324" s="4" t="s">
        <v>841</v>
      </c>
      <c r="O324" s="10" t="str">
        <f t="shared" si="86"/>
        <v>LA CEJA</v>
      </c>
      <c r="P324" s="3" t="s">
        <v>18</v>
      </c>
      <c r="Q324" s="10" t="str">
        <f t="shared" si="83"/>
        <v>CABECERA</v>
      </c>
      <c r="R324" s="11">
        <v>5</v>
      </c>
      <c r="S324" s="4" t="s">
        <v>29</v>
      </c>
      <c r="T324" s="27" t="str">
        <f t="shared" si="84"/>
        <v>MADRE SOLTERA</v>
      </c>
    </row>
    <row r="325" spans="1:20" ht="21.75" customHeight="1" x14ac:dyDescent="0.25">
      <c r="A325" s="4" t="s">
        <v>854</v>
      </c>
      <c r="B325" s="10" t="str">
        <f t="shared" si="89"/>
        <v xml:space="preserve">DAVALOS </v>
      </c>
      <c r="C325" s="4" t="s">
        <v>778</v>
      </c>
      <c r="D325" s="10" t="str">
        <f t="shared" si="88"/>
        <v xml:space="preserve">PLASCENCIA </v>
      </c>
      <c r="E325" s="4" t="s">
        <v>855</v>
      </c>
      <c r="F325" s="10" t="s">
        <v>2054</v>
      </c>
      <c r="G325" s="4" t="s">
        <v>27</v>
      </c>
      <c r="H325" s="11" t="s">
        <v>1333</v>
      </c>
      <c r="I325" s="11">
        <v>66</v>
      </c>
      <c r="J325" s="11">
        <v>3310157009</v>
      </c>
      <c r="K325" s="4" t="s">
        <v>612</v>
      </c>
      <c r="L325" s="10" t="s">
        <v>1424</v>
      </c>
      <c r="M325" s="11">
        <v>65</v>
      </c>
      <c r="N325" s="4" t="s">
        <v>841</v>
      </c>
      <c r="O325" s="10" t="str">
        <f t="shared" si="86"/>
        <v>LA CEJA</v>
      </c>
      <c r="P325" s="3" t="s">
        <v>18</v>
      </c>
      <c r="Q325" s="10" t="str">
        <f t="shared" si="83"/>
        <v>CABECERA</v>
      </c>
      <c r="R325" s="11">
        <v>4</v>
      </c>
      <c r="S325" s="4" t="s">
        <v>53</v>
      </c>
      <c r="T325" s="27" t="str">
        <f t="shared" si="84"/>
        <v>ADULTO MAYOR</v>
      </c>
    </row>
    <row r="326" spans="1:20" ht="21.75" customHeight="1" x14ac:dyDescent="0.25">
      <c r="A326" s="3" t="s">
        <v>214</v>
      </c>
      <c r="B326" s="10" t="str">
        <f t="shared" si="89"/>
        <v>ALVAREZ</v>
      </c>
      <c r="C326" s="3"/>
      <c r="D326" s="10" t="str">
        <f t="shared" si="88"/>
        <v/>
      </c>
      <c r="E326" s="3" t="s">
        <v>856</v>
      </c>
      <c r="F326" s="10" t="s">
        <v>504</v>
      </c>
      <c r="G326" s="3"/>
      <c r="H326" s="11" t="s">
        <v>1333</v>
      </c>
      <c r="I326" s="10"/>
      <c r="J326" s="10"/>
      <c r="K326" s="3" t="s">
        <v>857</v>
      </c>
      <c r="L326" s="10" t="s">
        <v>2817</v>
      </c>
      <c r="M326" s="10">
        <v>11</v>
      </c>
      <c r="N326" s="4" t="s">
        <v>841</v>
      </c>
      <c r="O326" s="10" t="str">
        <f t="shared" si="86"/>
        <v>LA CEJA</v>
      </c>
      <c r="P326" s="4" t="s">
        <v>18</v>
      </c>
      <c r="Q326" s="10" t="str">
        <f t="shared" si="83"/>
        <v>CABECERA</v>
      </c>
      <c r="R326" s="10"/>
      <c r="S326" s="3"/>
      <c r="T326" s="27" t="str">
        <f t="shared" si="84"/>
        <v/>
      </c>
    </row>
    <row r="327" spans="1:20" ht="21.75" customHeight="1" x14ac:dyDescent="0.25">
      <c r="A327" s="3" t="s">
        <v>214</v>
      </c>
      <c r="B327" s="10" t="str">
        <f t="shared" si="89"/>
        <v>ALVAREZ</v>
      </c>
      <c r="C327" s="3"/>
      <c r="D327" s="10" t="str">
        <f t="shared" si="88"/>
        <v/>
      </c>
      <c r="E327" s="3" t="s">
        <v>858</v>
      </c>
      <c r="F327" s="10" t="str">
        <f>UPPER(E327)</f>
        <v>AGUSTIN</v>
      </c>
      <c r="G327" s="3" t="s">
        <v>48</v>
      </c>
      <c r="H327" s="11" t="s">
        <v>1871</v>
      </c>
      <c r="I327" s="10"/>
      <c r="J327" s="10">
        <v>3339451344</v>
      </c>
      <c r="K327" s="4" t="s">
        <v>612</v>
      </c>
      <c r="L327" s="10" t="s">
        <v>1424</v>
      </c>
      <c r="M327" s="10">
        <v>85</v>
      </c>
      <c r="N327" s="4" t="s">
        <v>841</v>
      </c>
      <c r="O327" s="10" t="str">
        <f t="shared" si="86"/>
        <v>LA CEJA</v>
      </c>
      <c r="P327" s="3" t="s">
        <v>18</v>
      </c>
      <c r="Q327" s="10" t="str">
        <f t="shared" si="83"/>
        <v>CABECERA</v>
      </c>
      <c r="R327" s="10"/>
      <c r="S327" s="3"/>
      <c r="T327" s="27" t="str">
        <f t="shared" si="84"/>
        <v/>
      </c>
    </row>
    <row r="328" spans="1:20" ht="21.75" customHeight="1" x14ac:dyDescent="0.25">
      <c r="A328" s="3" t="s">
        <v>859</v>
      </c>
      <c r="B328" s="10" t="str">
        <f t="shared" si="89"/>
        <v>AMEZQUITA</v>
      </c>
      <c r="C328" s="3"/>
      <c r="D328" s="10"/>
      <c r="E328" s="3" t="s">
        <v>860</v>
      </c>
      <c r="F328" s="10" t="s">
        <v>432</v>
      </c>
      <c r="G328" s="3"/>
      <c r="H328" s="11" t="s">
        <v>1333</v>
      </c>
      <c r="I328" s="10"/>
      <c r="J328" s="10"/>
      <c r="K328" s="3" t="s">
        <v>861</v>
      </c>
      <c r="L328" s="10" t="str">
        <f>UPPER(K328)</f>
        <v>ARENALES</v>
      </c>
      <c r="M328" s="13">
        <v>336</v>
      </c>
      <c r="N328" s="4" t="s">
        <v>841</v>
      </c>
      <c r="O328" s="10" t="str">
        <f t="shared" si="86"/>
        <v>LA CEJA</v>
      </c>
      <c r="P328" s="3" t="s">
        <v>18</v>
      </c>
      <c r="Q328" s="10" t="str">
        <f t="shared" si="83"/>
        <v>CABECERA</v>
      </c>
      <c r="R328" s="10"/>
      <c r="S328" s="3"/>
      <c r="T328" s="27" t="str">
        <f t="shared" si="84"/>
        <v/>
      </c>
    </row>
    <row r="329" spans="1:20" ht="21.75" customHeight="1" x14ac:dyDescent="0.25">
      <c r="A329" s="6" t="s">
        <v>862</v>
      </c>
      <c r="B329" s="10" t="str">
        <f t="shared" si="89"/>
        <v>MACIAS</v>
      </c>
      <c r="C329" s="6" t="s">
        <v>863</v>
      </c>
      <c r="D329" s="10" t="s">
        <v>186</v>
      </c>
      <c r="E329" s="4" t="s">
        <v>864</v>
      </c>
      <c r="F329" s="10" t="str">
        <f t="shared" ref="F329:F334" si="90">UPPER(E329)</f>
        <v>FRANCISCA</v>
      </c>
      <c r="G329" s="3"/>
      <c r="H329" s="11" t="s">
        <v>1333</v>
      </c>
      <c r="I329" s="11">
        <v>44</v>
      </c>
      <c r="J329" s="11">
        <v>3314476776</v>
      </c>
      <c r="K329" s="4" t="s">
        <v>865</v>
      </c>
      <c r="L329" s="10" t="str">
        <f>UPPER(K329)</f>
        <v xml:space="preserve">EMILIANO ZAPATA </v>
      </c>
      <c r="M329" s="10">
        <v>6</v>
      </c>
      <c r="N329" s="4" t="s">
        <v>841</v>
      </c>
      <c r="O329" s="10" t="str">
        <f t="shared" si="86"/>
        <v>LA CEJA</v>
      </c>
      <c r="P329" s="3" t="s">
        <v>18</v>
      </c>
      <c r="Q329" s="10" t="str">
        <f t="shared" si="83"/>
        <v>CABECERA</v>
      </c>
      <c r="R329" s="10"/>
      <c r="S329" s="3"/>
      <c r="T329" s="27" t="str">
        <f t="shared" si="84"/>
        <v/>
      </c>
    </row>
    <row r="330" spans="1:20" ht="21.75" customHeight="1" x14ac:dyDescent="0.25">
      <c r="A330" s="4" t="s">
        <v>234</v>
      </c>
      <c r="B330" s="10" t="str">
        <f t="shared" si="89"/>
        <v>MURGUIA</v>
      </c>
      <c r="C330" s="4" t="s">
        <v>867</v>
      </c>
      <c r="D330" s="10" t="str">
        <f>UPPER(C330)</f>
        <v>NUÑEZ</v>
      </c>
      <c r="E330" s="4" t="s">
        <v>564</v>
      </c>
      <c r="F330" s="10" t="str">
        <f t="shared" si="90"/>
        <v>TERESA</v>
      </c>
      <c r="G330" s="4" t="s">
        <v>27</v>
      </c>
      <c r="H330" s="11" t="s">
        <v>1333</v>
      </c>
      <c r="I330" s="11">
        <v>45</v>
      </c>
      <c r="J330" s="11">
        <v>3321108741</v>
      </c>
      <c r="K330" s="4" t="s">
        <v>868</v>
      </c>
      <c r="L330" s="10" t="str">
        <f>UPPER(K330)</f>
        <v>AVENIDA PROYECTO</v>
      </c>
      <c r="M330" s="11">
        <v>5</v>
      </c>
      <c r="N330" s="4" t="s">
        <v>841</v>
      </c>
      <c r="O330" s="10" t="str">
        <f t="shared" si="86"/>
        <v>LA CEJA</v>
      </c>
      <c r="P330" s="3" t="s">
        <v>18</v>
      </c>
      <c r="Q330" s="10" t="str">
        <f t="shared" si="83"/>
        <v>CABECERA</v>
      </c>
      <c r="R330" s="11">
        <v>2</v>
      </c>
      <c r="S330" s="4" t="s">
        <v>29</v>
      </c>
      <c r="T330" s="27" t="str">
        <f t="shared" si="84"/>
        <v>MADRE SOLTERA</v>
      </c>
    </row>
    <row r="331" spans="1:20" ht="21.75" customHeight="1" x14ac:dyDescent="0.25">
      <c r="A331" s="3" t="s">
        <v>869</v>
      </c>
      <c r="B331" s="10" t="str">
        <f t="shared" si="89"/>
        <v xml:space="preserve">LOZA </v>
      </c>
      <c r="C331" s="3" t="s">
        <v>870</v>
      </c>
      <c r="D331" s="10" t="str">
        <f>UPPER(C331)</f>
        <v>MARQUEZ</v>
      </c>
      <c r="E331" s="3" t="s">
        <v>871</v>
      </c>
      <c r="F331" s="10" t="str">
        <f t="shared" si="90"/>
        <v xml:space="preserve">SILVIA </v>
      </c>
      <c r="G331" s="3" t="s">
        <v>22</v>
      </c>
      <c r="H331" s="11" t="s">
        <v>1333</v>
      </c>
      <c r="I331" s="10"/>
      <c r="J331" s="10">
        <v>3123020686</v>
      </c>
      <c r="K331" s="4" t="s">
        <v>612</v>
      </c>
      <c r="L331" s="10" t="s">
        <v>1424</v>
      </c>
      <c r="M331" s="10">
        <v>298</v>
      </c>
      <c r="N331" s="4" t="s">
        <v>841</v>
      </c>
      <c r="O331" s="10" t="str">
        <f t="shared" si="86"/>
        <v>LA CEJA</v>
      </c>
      <c r="P331" s="3" t="s">
        <v>18</v>
      </c>
      <c r="Q331" s="10" t="str">
        <f t="shared" si="83"/>
        <v>CABECERA</v>
      </c>
      <c r="R331" s="10"/>
      <c r="S331" s="3"/>
      <c r="T331" s="27" t="str">
        <f t="shared" si="84"/>
        <v/>
      </c>
    </row>
    <row r="332" spans="1:20" ht="21.75" customHeight="1" x14ac:dyDescent="0.25">
      <c r="A332" s="4" t="s">
        <v>262</v>
      </c>
      <c r="B332" s="10" t="s">
        <v>214</v>
      </c>
      <c r="C332" s="4" t="s">
        <v>872</v>
      </c>
      <c r="D332" s="10" t="str">
        <f>UPPER(C332)</f>
        <v xml:space="preserve">CAMACHO </v>
      </c>
      <c r="E332" s="4" t="s">
        <v>873</v>
      </c>
      <c r="F332" s="10" t="str">
        <f t="shared" si="90"/>
        <v xml:space="preserve">OFELIA </v>
      </c>
      <c r="G332" s="4" t="s">
        <v>27</v>
      </c>
      <c r="H332" s="11" t="s">
        <v>1333</v>
      </c>
      <c r="I332" s="11">
        <v>58</v>
      </c>
      <c r="J332" s="11">
        <v>3737340555</v>
      </c>
      <c r="K332" s="4" t="s">
        <v>612</v>
      </c>
      <c r="L332" s="10" t="s">
        <v>1424</v>
      </c>
      <c r="M332" s="11">
        <v>309</v>
      </c>
      <c r="N332" s="4" t="s">
        <v>841</v>
      </c>
      <c r="O332" s="10" t="str">
        <f t="shared" si="86"/>
        <v>LA CEJA</v>
      </c>
      <c r="P332" s="3" t="s">
        <v>18</v>
      </c>
      <c r="Q332" s="10" t="str">
        <f t="shared" si="83"/>
        <v>CABECERA</v>
      </c>
      <c r="R332" s="11">
        <v>4</v>
      </c>
      <c r="S332" s="4" t="s">
        <v>89</v>
      </c>
      <c r="T332" s="27" t="str">
        <f t="shared" si="84"/>
        <v>DISCAPACITADO(A)</v>
      </c>
    </row>
    <row r="333" spans="1:20" ht="21.75" customHeight="1" x14ac:dyDescent="0.25">
      <c r="A333" s="6" t="s">
        <v>874</v>
      </c>
      <c r="B333" s="10" t="str">
        <f t="shared" ref="B333:B340" si="91">UPPER(A333)</f>
        <v>CANO</v>
      </c>
      <c r="C333" s="3" t="s">
        <v>443</v>
      </c>
      <c r="D333" s="10" t="s">
        <v>20</v>
      </c>
      <c r="E333" s="4" t="s">
        <v>875</v>
      </c>
      <c r="F333" s="10" t="str">
        <f t="shared" si="90"/>
        <v>VIOLETA BELEN</v>
      </c>
      <c r="G333" s="3"/>
      <c r="H333" s="11" t="s">
        <v>1333</v>
      </c>
      <c r="I333" s="11">
        <v>24</v>
      </c>
      <c r="J333" s="11">
        <v>3313358859</v>
      </c>
      <c r="K333" s="4" t="s">
        <v>847</v>
      </c>
      <c r="L333" s="10" t="str">
        <f>UPPER(K333)</f>
        <v>CANTERA IMPERIAL</v>
      </c>
      <c r="M333" s="10">
        <v>149</v>
      </c>
      <c r="N333" s="4" t="s">
        <v>841</v>
      </c>
      <c r="O333" s="10" t="str">
        <f t="shared" si="86"/>
        <v>LA CEJA</v>
      </c>
      <c r="P333" s="3" t="s">
        <v>18</v>
      </c>
      <c r="Q333" s="10" t="str">
        <f t="shared" si="83"/>
        <v>CABECERA</v>
      </c>
      <c r="R333" s="10"/>
      <c r="S333" s="3"/>
      <c r="T333" s="27" t="str">
        <f t="shared" si="84"/>
        <v/>
      </c>
    </row>
    <row r="334" spans="1:20" ht="21.75" customHeight="1" x14ac:dyDescent="0.25">
      <c r="A334" s="3" t="s">
        <v>877</v>
      </c>
      <c r="B334" s="10" t="str">
        <f t="shared" si="91"/>
        <v xml:space="preserve">CARDENAS </v>
      </c>
      <c r="C334" s="3" t="s">
        <v>466</v>
      </c>
      <c r="D334" s="10" t="str">
        <f>UPPER(C334)</f>
        <v xml:space="preserve">REYNOSO </v>
      </c>
      <c r="E334" s="3" t="s">
        <v>878</v>
      </c>
      <c r="F334" s="10" t="str">
        <f t="shared" si="90"/>
        <v>JUAN PABLO</v>
      </c>
      <c r="G334" s="3"/>
      <c r="H334" s="11" t="s">
        <v>1871</v>
      </c>
      <c r="I334" s="10"/>
      <c r="J334" s="10"/>
      <c r="K334" s="3" t="s">
        <v>879</v>
      </c>
      <c r="L334" s="10" t="str">
        <f>UPPER(K334)</f>
        <v xml:space="preserve">MATAMOROS </v>
      </c>
      <c r="M334" s="10">
        <v>20</v>
      </c>
      <c r="N334" s="4" t="s">
        <v>841</v>
      </c>
      <c r="O334" s="10" t="str">
        <f t="shared" si="86"/>
        <v>LA CEJA</v>
      </c>
      <c r="P334" s="3" t="s">
        <v>18</v>
      </c>
      <c r="Q334" s="10" t="str">
        <f t="shared" si="83"/>
        <v>CABECERA</v>
      </c>
      <c r="R334" s="10"/>
      <c r="S334" s="3"/>
      <c r="T334" s="27" t="str">
        <f t="shared" si="84"/>
        <v/>
      </c>
    </row>
    <row r="335" spans="1:20" ht="21.75" customHeight="1" x14ac:dyDescent="0.25">
      <c r="A335" s="4" t="s">
        <v>881</v>
      </c>
      <c r="B335" s="10" t="str">
        <f t="shared" si="91"/>
        <v>RUANO</v>
      </c>
      <c r="C335" s="4" t="s">
        <v>843</v>
      </c>
      <c r="D335" s="10" t="s">
        <v>188</v>
      </c>
      <c r="E335" s="4" t="s">
        <v>882</v>
      </c>
      <c r="F335" s="10" t="s">
        <v>2055</v>
      </c>
      <c r="G335" s="4" t="s">
        <v>27</v>
      </c>
      <c r="H335" s="11" t="s">
        <v>1333</v>
      </c>
      <c r="I335" s="11">
        <v>19</v>
      </c>
      <c r="J335" s="11">
        <v>3320494528</v>
      </c>
      <c r="K335" s="4" t="s">
        <v>883</v>
      </c>
      <c r="L335" s="10" t="str">
        <f>UPPER(K335)</f>
        <v>MORELOS</v>
      </c>
      <c r="M335" s="11">
        <v>93</v>
      </c>
      <c r="N335" s="4" t="s">
        <v>841</v>
      </c>
      <c r="O335" s="10" t="str">
        <f t="shared" si="86"/>
        <v>LA CEJA</v>
      </c>
      <c r="P335" s="3" t="s">
        <v>18</v>
      </c>
      <c r="Q335" s="10" t="str">
        <f t="shared" si="83"/>
        <v>CABECERA</v>
      </c>
      <c r="R335" s="11">
        <v>2</v>
      </c>
      <c r="S335" s="4" t="s">
        <v>29</v>
      </c>
      <c r="T335" s="27" t="str">
        <f t="shared" si="84"/>
        <v>MADRE SOLTERA</v>
      </c>
    </row>
    <row r="336" spans="1:20" ht="21.75" customHeight="1" x14ac:dyDescent="0.25">
      <c r="A336" s="3" t="s">
        <v>886</v>
      </c>
      <c r="B336" s="10" t="str">
        <f t="shared" si="91"/>
        <v>CASTAÑEDA</v>
      </c>
      <c r="C336" s="3" t="s">
        <v>133</v>
      </c>
      <c r="D336" s="10" t="str">
        <f t="shared" ref="D336:D341" si="92">UPPER(C336)</f>
        <v xml:space="preserve">GARCIA </v>
      </c>
      <c r="E336" s="3" t="s">
        <v>887</v>
      </c>
      <c r="F336" s="10" t="str">
        <f t="shared" ref="F336:F342" si="93">UPPER(E336)</f>
        <v>ALEXIA DENISSE</v>
      </c>
      <c r="G336" s="3"/>
      <c r="H336" s="11" t="s">
        <v>1333</v>
      </c>
      <c r="I336" s="10"/>
      <c r="J336" s="10" t="s">
        <v>888</v>
      </c>
      <c r="K336" s="4" t="s">
        <v>847</v>
      </c>
      <c r="L336" s="10" t="str">
        <f>UPPER(K336)</f>
        <v>CANTERA IMPERIAL</v>
      </c>
      <c r="M336" s="10">
        <v>6</v>
      </c>
      <c r="N336" s="4" t="s">
        <v>841</v>
      </c>
      <c r="O336" s="10" t="str">
        <f t="shared" si="86"/>
        <v>LA CEJA</v>
      </c>
      <c r="P336" s="4" t="s">
        <v>18</v>
      </c>
      <c r="Q336" s="10" t="str">
        <f t="shared" si="83"/>
        <v>CABECERA</v>
      </c>
      <c r="R336" s="10"/>
      <c r="S336" s="3"/>
      <c r="T336" s="27" t="str">
        <f t="shared" si="84"/>
        <v/>
      </c>
    </row>
    <row r="337" spans="1:20" ht="21.75" customHeight="1" x14ac:dyDescent="0.25">
      <c r="A337" s="4" t="s">
        <v>161</v>
      </c>
      <c r="B337" s="10" t="str">
        <f t="shared" si="91"/>
        <v>CARDONA</v>
      </c>
      <c r="C337" s="4" t="s">
        <v>163</v>
      </c>
      <c r="D337" s="10" t="str">
        <f t="shared" si="92"/>
        <v>HERRERA</v>
      </c>
      <c r="E337" s="4" t="s">
        <v>890</v>
      </c>
      <c r="F337" s="10" t="str">
        <f t="shared" si="93"/>
        <v>ROSARIO LIZBETH</v>
      </c>
      <c r="G337" s="4" t="s">
        <v>27</v>
      </c>
      <c r="H337" s="11" t="s">
        <v>1333</v>
      </c>
      <c r="I337" s="11">
        <v>28</v>
      </c>
      <c r="J337" s="11">
        <v>3321580634</v>
      </c>
      <c r="K337" s="4" t="s">
        <v>612</v>
      </c>
      <c r="L337" s="10" t="s">
        <v>1424</v>
      </c>
      <c r="M337" s="11">
        <v>317</v>
      </c>
      <c r="N337" s="4" t="s">
        <v>841</v>
      </c>
      <c r="O337" s="10" t="str">
        <f t="shared" si="86"/>
        <v>LA CEJA</v>
      </c>
      <c r="P337" s="3" t="s">
        <v>18</v>
      </c>
      <c r="Q337" s="10" t="str">
        <f t="shared" si="83"/>
        <v>CABECERA</v>
      </c>
      <c r="R337" s="11">
        <v>5</v>
      </c>
      <c r="S337" s="4" t="s">
        <v>29</v>
      </c>
      <c r="T337" s="27" t="str">
        <f t="shared" si="84"/>
        <v>MADRE SOLTERA</v>
      </c>
    </row>
    <row r="338" spans="1:20" ht="21.75" customHeight="1" x14ac:dyDescent="0.25">
      <c r="A338" s="3" t="s">
        <v>892</v>
      </c>
      <c r="B338" s="10" t="str">
        <f t="shared" si="91"/>
        <v>BRIONES</v>
      </c>
      <c r="C338" s="3" t="s">
        <v>186</v>
      </c>
      <c r="D338" s="10" t="str">
        <f t="shared" si="92"/>
        <v>GONZALEZ</v>
      </c>
      <c r="E338" s="3" t="s">
        <v>893</v>
      </c>
      <c r="F338" s="10" t="str">
        <f t="shared" si="93"/>
        <v>MAYRA</v>
      </c>
      <c r="G338" s="3" t="s">
        <v>33</v>
      </c>
      <c r="H338" s="11" t="s">
        <v>1333</v>
      </c>
      <c r="I338" s="10"/>
      <c r="J338" s="10">
        <v>3317016093</v>
      </c>
      <c r="K338" s="4" t="s">
        <v>612</v>
      </c>
      <c r="L338" s="10" t="s">
        <v>1424</v>
      </c>
      <c r="M338" s="10">
        <v>323</v>
      </c>
      <c r="N338" s="4" t="s">
        <v>841</v>
      </c>
      <c r="O338" s="10" t="str">
        <f t="shared" si="86"/>
        <v>LA CEJA</v>
      </c>
      <c r="P338" s="3" t="s">
        <v>18</v>
      </c>
      <c r="Q338" s="10" t="str">
        <f t="shared" si="83"/>
        <v>CABECERA</v>
      </c>
      <c r="R338" s="10"/>
      <c r="S338" s="3"/>
      <c r="T338" s="27" t="str">
        <f t="shared" si="84"/>
        <v/>
      </c>
    </row>
    <row r="339" spans="1:20" ht="21.75" customHeight="1" x14ac:dyDescent="0.25">
      <c r="A339" s="4" t="s">
        <v>894</v>
      </c>
      <c r="B339" s="10" t="str">
        <f t="shared" si="91"/>
        <v xml:space="preserve">DELGADILLO </v>
      </c>
      <c r="C339" s="4" t="s">
        <v>895</v>
      </c>
      <c r="D339" s="10" t="str">
        <f t="shared" si="92"/>
        <v xml:space="preserve">MURGUIA </v>
      </c>
      <c r="E339" s="4" t="s">
        <v>896</v>
      </c>
      <c r="F339" s="10" t="str">
        <f t="shared" si="93"/>
        <v xml:space="preserve">FATIMA </v>
      </c>
      <c r="G339" s="4" t="s">
        <v>27</v>
      </c>
      <c r="H339" s="11" t="s">
        <v>1333</v>
      </c>
      <c r="I339" s="11">
        <v>22</v>
      </c>
      <c r="J339" s="11">
        <v>3314531495</v>
      </c>
      <c r="K339" s="4" t="s">
        <v>897</v>
      </c>
      <c r="L339" s="10" t="str">
        <f>UPPER(K339)</f>
        <v xml:space="preserve">PEDRO GARCIA SALCEDO </v>
      </c>
      <c r="M339" s="11">
        <v>6</v>
      </c>
      <c r="N339" s="4" t="s">
        <v>841</v>
      </c>
      <c r="O339" s="10" t="str">
        <f t="shared" si="86"/>
        <v>LA CEJA</v>
      </c>
      <c r="P339" s="3" t="s">
        <v>18</v>
      </c>
      <c r="Q339" s="10" t="str">
        <f t="shared" si="83"/>
        <v>CABECERA</v>
      </c>
      <c r="R339" s="11">
        <v>2</v>
      </c>
      <c r="S339" s="4" t="s">
        <v>29</v>
      </c>
      <c r="T339" s="27" t="str">
        <f t="shared" si="84"/>
        <v>MADRE SOLTERA</v>
      </c>
    </row>
    <row r="340" spans="1:20" ht="21.75" customHeight="1" x14ac:dyDescent="0.25">
      <c r="A340" s="3" t="s">
        <v>169</v>
      </c>
      <c r="B340" s="10" t="str">
        <f t="shared" si="91"/>
        <v>JIMENEZ</v>
      </c>
      <c r="C340" s="3" t="s">
        <v>898</v>
      </c>
      <c r="D340" s="10" t="str">
        <f t="shared" si="92"/>
        <v>BECERRA</v>
      </c>
      <c r="E340" s="3" t="s">
        <v>899</v>
      </c>
      <c r="F340" s="10" t="str">
        <f t="shared" si="93"/>
        <v xml:space="preserve">MARISELA   </v>
      </c>
      <c r="G340" s="3"/>
      <c r="H340" s="11" t="s">
        <v>1333</v>
      </c>
      <c r="I340" s="10"/>
      <c r="J340" s="10">
        <v>3319100017</v>
      </c>
      <c r="K340" s="3" t="s">
        <v>900</v>
      </c>
      <c r="L340" s="10" t="s">
        <v>2793</v>
      </c>
      <c r="M340" s="10">
        <v>92</v>
      </c>
      <c r="N340" s="4" t="s">
        <v>841</v>
      </c>
      <c r="O340" s="10" t="str">
        <f t="shared" si="86"/>
        <v>LA CEJA</v>
      </c>
      <c r="P340" s="3" t="s">
        <v>18</v>
      </c>
      <c r="Q340" s="10" t="str">
        <f t="shared" si="83"/>
        <v>CABECERA</v>
      </c>
      <c r="R340" s="10"/>
      <c r="S340" s="3"/>
      <c r="T340" s="27" t="str">
        <f t="shared" si="84"/>
        <v/>
      </c>
    </row>
    <row r="341" spans="1:20" ht="21.75" customHeight="1" x14ac:dyDescent="0.25">
      <c r="A341" s="7" t="s">
        <v>71</v>
      </c>
      <c r="B341" s="10" t="s">
        <v>188</v>
      </c>
      <c r="C341" s="21"/>
      <c r="D341" s="10" t="str">
        <f t="shared" si="92"/>
        <v/>
      </c>
      <c r="E341" s="21" t="s">
        <v>901</v>
      </c>
      <c r="F341" s="10" t="str">
        <f t="shared" si="93"/>
        <v>ANGELICA</v>
      </c>
      <c r="G341" s="21" t="s">
        <v>349</v>
      </c>
      <c r="H341" s="11" t="s">
        <v>1333</v>
      </c>
      <c r="I341" s="27">
        <v>35</v>
      </c>
      <c r="J341" s="27"/>
      <c r="K341" s="4" t="s">
        <v>612</v>
      </c>
      <c r="L341" s="10" t="s">
        <v>1424</v>
      </c>
      <c r="M341" s="27">
        <v>324</v>
      </c>
      <c r="N341" s="4" t="s">
        <v>841</v>
      </c>
      <c r="O341" s="10" t="str">
        <f t="shared" si="86"/>
        <v>LA CEJA</v>
      </c>
      <c r="P341" s="4" t="s">
        <v>18</v>
      </c>
      <c r="Q341" s="10" t="str">
        <f t="shared" si="83"/>
        <v>CABECERA</v>
      </c>
      <c r="R341" s="19"/>
      <c r="S341" s="30"/>
      <c r="T341" s="27" t="str">
        <f t="shared" si="84"/>
        <v/>
      </c>
    </row>
    <row r="342" spans="1:20" ht="21.75" customHeight="1" x14ac:dyDescent="0.25">
      <c r="A342" s="3" t="s">
        <v>95</v>
      </c>
      <c r="B342" s="10" t="str">
        <f>UPPER(A342)</f>
        <v>GOMEZ</v>
      </c>
      <c r="C342" s="3" t="s">
        <v>652</v>
      </c>
      <c r="D342" s="10" t="s">
        <v>1685</v>
      </c>
      <c r="E342" s="3" t="s">
        <v>207</v>
      </c>
      <c r="F342" s="10" t="str">
        <f t="shared" si="93"/>
        <v>MARIA LUISA</v>
      </c>
      <c r="G342" s="3" t="s">
        <v>33</v>
      </c>
      <c r="H342" s="11" t="s">
        <v>1333</v>
      </c>
      <c r="I342" s="10"/>
      <c r="J342" s="10">
        <v>3313512144</v>
      </c>
      <c r="K342" s="3" t="s">
        <v>902</v>
      </c>
      <c r="L342" s="10" t="str">
        <f>UPPER(K342)</f>
        <v xml:space="preserve">REVOLUCION </v>
      </c>
      <c r="M342" s="10">
        <v>159</v>
      </c>
      <c r="N342" s="4" t="s">
        <v>841</v>
      </c>
      <c r="O342" s="10" t="str">
        <f t="shared" si="86"/>
        <v>LA CEJA</v>
      </c>
      <c r="P342" s="3" t="s">
        <v>18</v>
      </c>
      <c r="Q342" s="10" t="str">
        <f t="shared" si="83"/>
        <v>CABECERA</v>
      </c>
      <c r="R342" s="10"/>
      <c r="S342" s="3"/>
      <c r="T342" s="27" t="str">
        <f t="shared" si="84"/>
        <v/>
      </c>
    </row>
    <row r="343" spans="1:20" ht="21.75" customHeight="1" x14ac:dyDescent="0.25">
      <c r="A343" s="7" t="s">
        <v>142</v>
      </c>
      <c r="B343" s="10" t="s">
        <v>186</v>
      </c>
      <c r="C343" s="21" t="s">
        <v>72</v>
      </c>
      <c r="D343" s="10" t="str">
        <f>UPPER(C343)</f>
        <v>IÑIGUEZ</v>
      </c>
      <c r="E343" s="21" t="s">
        <v>903</v>
      </c>
      <c r="F343" s="10" t="s">
        <v>2056</v>
      </c>
      <c r="G343" s="21" t="s">
        <v>349</v>
      </c>
      <c r="H343" s="11" t="s">
        <v>1333</v>
      </c>
      <c r="I343" s="27"/>
      <c r="J343" s="27">
        <v>3319140569</v>
      </c>
      <c r="K343" s="4" t="s">
        <v>847</v>
      </c>
      <c r="L343" s="10" t="str">
        <f>UPPER(K343)</f>
        <v>CANTERA IMPERIAL</v>
      </c>
      <c r="M343" s="27">
        <v>66</v>
      </c>
      <c r="N343" s="4" t="s">
        <v>841</v>
      </c>
      <c r="O343" s="10" t="str">
        <f t="shared" si="86"/>
        <v>LA CEJA</v>
      </c>
      <c r="P343" s="4" t="s">
        <v>18</v>
      </c>
      <c r="Q343" s="10" t="str">
        <f t="shared" si="83"/>
        <v>CABECERA</v>
      </c>
      <c r="R343" s="19"/>
      <c r="S343" s="30"/>
      <c r="T343" s="27" t="str">
        <f t="shared" si="84"/>
        <v/>
      </c>
    </row>
    <row r="344" spans="1:20" ht="21.75" customHeight="1" x14ac:dyDescent="0.25">
      <c r="A344" s="6" t="s">
        <v>482</v>
      </c>
      <c r="B344" s="10" t="str">
        <f t="shared" ref="B344:B351" si="94">UPPER(A344)</f>
        <v>LOMELI</v>
      </c>
      <c r="C344" s="6" t="s">
        <v>608</v>
      </c>
      <c r="D344" s="10" t="s">
        <v>330</v>
      </c>
      <c r="E344" s="4" t="s">
        <v>904</v>
      </c>
      <c r="F344" s="10" t="s">
        <v>694</v>
      </c>
      <c r="G344" s="3"/>
      <c r="H344" s="11" t="s">
        <v>1333</v>
      </c>
      <c r="I344" s="11">
        <v>45</v>
      </c>
      <c r="J344" s="11">
        <v>3310148486</v>
      </c>
      <c r="K344" s="4" t="s">
        <v>865</v>
      </c>
      <c r="L344" s="10" t="str">
        <f>UPPER(K344)</f>
        <v xml:space="preserve">EMILIANO ZAPATA </v>
      </c>
      <c r="M344" s="10">
        <v>57</v>
      </c>
      <c r="N344" s="4" t="s">
        <v>841</v>
      </c>
      <c r="O344" s="10" t="str">
        <f t="shared" si="86"/>
        <v>LA CEJA</v>
      </c>
      <c r="P344" s="3" t="s">
        <v>18</v>
      </c>
      <c r="Q344" s="10" t="str">
        <f t="shared" ref="Q344:Q375" si="95">UPPER(P344)</f>
        <v>CABECERA</v>
      </c>
      <c r="R344" s="10"/>
      <c r="S344" s="3"/>
      <c r="T344" s="27" t="str">
        <f t="shared" ref="T344:T375" si="96">UPPER(S344)</f>
        <v/>
      </c>
    </row>
    <row r="345" spans="1:20" ht="21.75" customHeight="1" x14ac:dyDescent="0.25">
      <c r="A345" s="7" t="s">
        <v>354</v>
      </c>
      <c r="B345" s="10" t="str">
        <f t="shared" si="94"/>
        <v>LOMELI</v>
      </c>
      <c r="C345" s="21"/>
      <c r="D345" s="10" t="str">
        <f>UPPER(C345)</f>
        <v/>
      </c>
      <c r="E345" s="21" t="s">
        <v>632</v>
      </c>
      <c r="F345" s="10" t="s">
        <v>2220</v>
      </c>
      <c r="G345" s="21" t="s">
        <v>349</v>
      </c>
      <c r="H345" s="11" t="s">
        <v>1333</v>
      </c>
      <c r="I345" s="27"/>
      <c r="J345" s="27"/>
      <c r="K345" s="4" t="s">
        <v>612</v>
      </c>
      <c r="L345" s="10" t="s">
        <v>1424</v>
      </c>
      <c r="M345" s="27">
        <v>328</v>
      </c>
      <c r="N345" s="4" t="s">
        <v>841</v>
      </c>
      <c r="O345" s="10" t="str">
        <f t="shared" ref="O345:O376" si="97">UPPER(N345)</f>
        <v>LA CEJA</v>
      </c>
      <c r="P345" s="4" t="s">
        <v>18</v>
      </c>
      <c r="Q345" s="10" t="str">
        <f t="shared" si="95"/>
        <v>CABECERA</v>
      </c>
      <c r="R345" s="19"/>
      <c r="S345" s="30"/>
      <c r="T345" s="27" t="str">
        <f t="shared" si="96"/>
        <v/>
      </c>
    </row>
    <row r="346" spans="1:20" ht="21.75" customHeight="1" x14ac:dyDescent="0.25">
      <c r="A346" s="3" t="s">
        <v>869</v>
      </c>
      <c r="B346" s="10" t="str">
        <f t="shared" si="94"/>
        <v xml:space="preserve">LOZA </v>
      </c>
      <c r="C346" s="3" t="s">
        <v>797</v>
      </c>
      <c r="D346" s="10" t="str">
        <f>UPPER(C346)</f>
        <v xml:space="preserve">ROBLES </v>
      </c>
      <c r="E346" s="3" t="s">
        <v>907</v>
      </c>
      <c r="F346" s="10" t="str">
        <f>UPPER(E346)</f>
        <v>ROGELIO</v>
      </c>
      <c r="G346" s="3" t="s">
        <v>48</v>
      </c>
      <c r="H346" s="11" t="s">
        <v>1871</v>
      </c>
      <c r="I346" s="10"/>
      <c r="J346" s="10">
        <v>3314253096</v>
      </c>
      <c r="K346" s="4" t="s">
        <v>865</v>
      </c>
      <c r="L346" s="10" t="str">
        <f>UPPER(K346)</f>
        <v xml:space="preserve">EMILIANO ZAPATA </v>
      </c>
      <c r="M346" s="10">
        <v>75</v>
      </c>
      <c r="N346" s="4" t="s">
        <v>841</v>
      </c>
      <c r="O346" s="10" t="str">
        <f t="shared" si="97"/>
        <v>LA CEJA</v>
      </c>
      <c r="P346" s="3" t="s">
        <v>18</v>
      </c>
      <c r="Q346" s="10" t="str">
        <f t="shared" si="95"/>
        <v>CABECERA</v>
      </c>
      <c r="R346" s="10"/>
      <c r="S346" s="3"/>
      <c r="T346" s="27" t="str">
        <f t="shared" si="96"/>
        <v/>
      </c>
    </row>
    <row r="347" spans="1:20" ht="21.75" customHeight="1" x14ac:dyDescent="0.25">
      <c r="A347" s="7" t="s">
        <v>908</v>
      </c>
      <c r="B347" s="10" t="str">
        <f t="shared" si="94"/>
        <v>CARDENAS</v>
      </c>
      <c r="C347" s="21"/>
      <c r="D347" s="10" t="str">
        <f>UPPER(C347)</f>
        <v/>
      </c>
      <c r="E347" s="21" t="s">
        <v>909</v>
      </c>
      <c r="F347" s="10" t="s">
        <v>2058</v>
      </c>
      <c r="G347" s="21" t="s">
        <v>621</v>
      </c>
      <c r="H347" s="11" t="s">
        <v>1871</v>
      </c>
      <c r="I347" s="27"/>
      <c r="J347" s="27">
        <v>3311503831</v>
      </c>
      <c r="K347" s="4" t="s">
        <v>865</v>
      </c>
      <c r="L347" s="10" t="str">
        <f>UPPER(K347)</f>
        <v xml:space="preserve">EMILIANO ZAPATA </v>
      </c>
      <c r="M347" s="27">
        <v>77</v>
      </c>
      <c r="N347" s="4" t="s">
        <v>841</v>
      </c>
      <c r="O347" s="10" t="str">
        <f t="shared" si="97"/>
        <v>LA CEJA</v>
      </c>
      <c r="P347" s="4" t="s">
        <v>18</v>
      </c>
      <c r="Q347" s="10" t="str">
        <f t="shared" si="95"/>
        <v>CABECERA</v>
      </c>
      <c r="R347" s="19"/>
      <c r="S347" s="30"/>
      <c r="T347" s="27" t="str">
        <f t="shared" si="96"/>
        <v/>
      </c>
    </row>
    <row r="348" spans="1:20" ht="21.75" customHeight="1" x14ac:dyDescent="0.25">
      <c r="A348" s="6" t="s">
        <v>803</v>
      </c>
      <c r="B348" s="10" t="str">
        <f t="shared" si="94"/>
        <v>LOPEZ</v>
      </c>
      <c r="C348" s="3" t="s">
        <v>910</v>
      </c>
      <c r="D348" s="10" t="str">
        <f>UPPER(C348)</f>
        <v>AVILES</v>
      </c>
      <c r="E348" s="4" t="s">
        <v>911</v>
      </c>
      <c r="F348" s="10" t="str">
        <f t="shared" ref="F348:F360" si="98">UPPER(E348)</f>
        <v>SARAHI BELEN</v>
      </c>
      <c r="G348" s="3"/>
      <c r="H348" s="11" t="s">
        <v>1333</v>
      </c>
      <c r="I348" s="11">
        <v>22</v>
      </c>
      <c r="J348" s="11">
        <v>3316926485</v>
      </c>
      <c r="K348" s="3" t="s">
        <v>900</v>
      </c>
      <c r="L348" s="10" t="s">
        <v>2793</v>
      </c>
      <c r="M348" s="10">
        <v>107</v>
      </c>
      <c r="N348" s="4" t="s">
        <v>841</v>
      </c>
      <c r="O348" s="10" t="str">
        <f t="shared" si="97"/>
        <v>LA CEJA</v>
      </c>
      <c r="P348" s="3" t="s">
        <v>18</v>
      </c>
      <c r="Q348" s="10" t="str">
        <f t="shared" si="95"/>
        <v>CABECERA</v>
      </c>
      <c r="R348" s="10"/>
      <c r="S348" s="3"/>
      <c r="T348" s="27" t="str">
        <f t="shared" si="96"/>
        <v/>
      </c>
    </row>
    <row r="349" spans="1:20" ht="21.75" customHeight="1" x14ac:dyDescent="0.25">
      <c r="A349" s="4" t="s">
        <v>686</v>
      </c>
      <c r="B349" s="10" t="str">
        <f t="shared" si="94"/>
        <v>SALCEDO</v>
      </c>
      <c r="C349" s="4" t="s">
        <v>916</v>
      </c>
      <c r="D349" s="10" t="str">
        <f>UPPER(C349)</f>
        <v xml:space="preserve">ROMERO </v>
      </c>
      <c r="E349" s="4" t="s">
        <v>917</v>
      </c>
      <c r="F349" s="10" t="str">
        <f t="shared" si="98"/>
        <v xml:space="preserve">MARIA AZUCENA </v>
      </c>
      <c r="G349" s="4" t="s">
        <v>27</v>
      </c>
      <c r="H349" s="11" t="s">
        <v>1333</v>
      </c>
      <c r="I349" s="11">
        <v>45</v>
      </c>
      <c r="J349" s="11">
        <v>3328086335</v>
      </c>
      <c r="K349" s="3" t="s">
        <v>900</v>
      </c>
      <c r="L349" s="10" t="s">
        <v>2793</v>
      </c>
      <c r="M349" s="11">
        <v>109</v>
      </c>
      <c r="N349" s="4" t="s">
        <v>841</v>
      </c>
      <c r="O349" s="10" t="str">
        <f t="shared" si="97"/>
        <v>LA CEJA</v>
      </c>
      <c r="P349" s="3" t="s">
        <v>18</v>
      </c>
      <c r="Q349" s="10" t="str">
        <f t="shared" si="95"/>
        <v>CABECERA</v>
      </c>
      <c r="R349" s="11">
        <v>2</v>
      </c>
      <c r="S349" s="4" t="s">
        <v>29</v>
      </c>
      <c r="T349" s="27" t="str">
        <f t="shared" si="96"/>
        <v>MADRE SOLTERA</v>
      </c>
    </row>
    <row r="350" spans="1:20" ht="21.75" customHeight="1" x14ac:dyDescent="0.25">
      <c r="A350" s="3" t="s">
        <v>745</v>
      </c>
      <c r="B350" s="10" t="str">
        <f t="shared" si="94"/>
        <v>LIMON</v>
      </c>
      <c r="C350" s="3" t="s">
        <v>913</v>
      </c>
      <c r="D350" s="10"/>
      <c r="E350" s="3" t="s">
        <v>38</v>
      </c>
      <c r="F350" s="10" t="str">
        <f t="shared" si="98"/>
        <v>LORENA</v>
      </c>
      <c r="G350" s="3"/>
      <c r="H350" s="11" t="s">
        <v>1333</v>
      </c>
      <c r="I350" s="10"/>
      <c r="J350" s="10"/>
      <c r="K350" s="3" t="s">
        <v>918</v>
      </c>
      <c r="L350" s="10" t="str">
        <f>UPPER(K350)</f>
        <v>CANTERA NEGRA</v>
      </c>
      <c r="M350" s="10">
        <v>6</v>
      </c>
      <c r="N350" s="4" t="s">
        <v>841</v>
      </c>
      <c r="O350" s="10" t="str">
        <f t="shared" si="97"/>
        <v>LA CEJA</v>
      </c>
      <c r="P350" s="3" t="s">
        <v>18</v>
      </c>
      <c r="Q350" s="10" t="str">
        <f t="shared" si="95"/>
        <v>CABECERA</v>
      </c>
      <c r="R350" s="10"/>
      <c r="S350" s="3"/>
      <c r="T350" s="27" t="str">
        <f t="shared" si="96"/>
        <v/>
      </c>
    </row>
    <row r="351" spans="1:20" ht="21.75" customHeight="1" x14ac:dyDescent="0.25">
      <c r="A351" s="3" t="s">
        <v>744</v>
      </c>
      <c r="B351" s="10" t="str">
        <f t="shared" si="94"/>
        <v xml:space="preserve">LOMELI </v>
      </c>
      <c r="C351" s="3" t="s">
        <v>744</v>
      </c>
      <c r="D351" s="10" t="str">
        <f>UPPER(C351)</f>
        <v xml:space="preserve">LOMELI </v>
      </c>
      <c r="E351" s="3" t="s">
        <v>920</v>
      </c>
      <c r="F351" s="10" t="str">
        <f t="shared" si="98"/>
        <v xml:space="preserve">ILDA </v>
      </c>
      <c r="G351" s="3" t="s">
        <v>22</v>
      </c>
      <c r="H351" s="11" t="s">
        <v>1333</v>
      </c>
      <c r="I351" s="10"/>
      <c r="J351" s="10">
        <v>3326003817</v>
      </c>
      <c r="K351" s="4" t="s">
        <v>612</v>
      </c>
      <c r="L351" s="10" t="s">
        <v>1424</v>
      </c>
      <c r="M351" s="10">
        <v>352</v>
      </c>
      <c r="N351" s="4" t="s">
        <v>841</v>
      </c>
      <c r="O351" s="10" t="str">
        <f t="shared" si="97"/>
        <v>LA CEJA</v>
      </c>
      <c r="P351" s="3" t="s">
        <v>18</v>
      </c>
      <c r="Q351" s="10" t="str">
        <f t="shared" si="95"/>
        <v>CABECERA</v>
      </c>
      <c r="R351" s="10"/>
      <c r="S351" s="3"/>
      <c r="T351" s="27" t="str">
        <f t="shared" si="96"/>
        <v/>
      </c>
    </row>
    <row r="352" spans="1:20" ht="21.75" customHeight="1" x14ac:dyDescent="0.25">
      <c r="A352" s="6" t="s">
        <v>715</v>
      </c>
      <c r="B352" s="10" t="s">
        <v>519</v>
      </c>
      <c r="C352" s="3" t="s">
        <v>608</v>
      </c>
      <c r="D352" s="10" t="s">
        <v>330</v>
      </c>
      <c r="E352" s="4" t="s">
        <v>921</v>
      </c>
      <c r="F352" s="10" t="str">
        <f t="shared" si="98"/>
        <v>MARTHA HERLINDA</v>
      </c>
      <c r="G352" s="3"/>
      <c r="H352" s="11" t="s">
        <v>1333</v>
      </c>
      <c r="I352" s="11">
        <v>52</v>
      </c>
      <c r="J352" s="11">
        <v>3331307218</v>
      </c>
      <c r="K352" s="4" t="s">
        <v>865</v>
      </c>
      <c r="L352" s="10" t="str">
        <f>UPPER(K352)</f>
        <v xml:space="preserve">EMILIANO ZAPATA </v>
      </c>
      <c r="M352" s="10">
        <v>78</v>
      </c>
      <c r="N352" s="4" t="s">
        <v>841</v>
      </c>
      <c r="O352" s="10" t="str">
        <f t="shared" si="97"/>
        <v>LA CEJA</v>
      </c>
      <c r="P352" s="3" t="s">
        <v>18</v>
      </c>
      <c r="Q352" s="10" t="str">
        <f t="shared" si="95"/>
        <v>CABECERA</v>
      </c>
      <c r="R352" s="10"/>
      <c r="S352" s="3"/>
      <c r="T352" s="27" t="str">
        <f t="shared" si="96"/>
        <v/>
      </c>
    </row>
    <row r="353" spans="1:20" ht="21.75" customHeight="1" x14ac:dyDescent="0.25">
      <c r="A353" s="4" t="s">
        <v>354</v>
      </c>
      <c r="B353" s="10" t="str">
        <f>UPPER(A353)</f>
        <v>LOMELI</v>
      </c>
      <c r="C353" s="4" t="s">
        <v>290</v>
      </c>
      <c r="D353" s="10" t="str">
        <f t="shared" ref="D353:D358" si="99">UPPER(C353)</f>
        <v>AGUIRRE</v>
      </c>
      <c r="E353" s="4" t="s">
        <v>922</v>
      </c>
      <c r="F353" s="10" t="str">
        <f t="shared" si="98"/>
        <v>MARIA ANTONIA</v>
      </c>
      <c r="G353" s="4" t="s">
        <v>27</v>
      </c>
      <c r="H353" s="11" t="s">
        <v>1333</v>
      </c>
      <c r="I353" s="11">
        <v>56</v>
      </c>
      <c r="J353" s="11">
        <v>7341760</v>
      </c>
      <c r="K353" s="4" t="s">
        <v>865</v>
      </c>
      <c r="L353" s="10" t="str">
        <f>UPPER(K353)</f>
        <v xml:space="preserve">EMILIANO ZAPATA </v>
      </c>
      <c r="M353" s="11">
        <v>86</v>
      </c>
      <c r="N353" s="4" t="s">
        <v>841</v>
      </c>
      <c r="O353" s="10" t="str">
        <f t="shared" si="97"/>
        <v>LA CEJA</v>
      </c>
      <c r="P353" s="3" t="s">
        <v>18</v>
      </c>
      <c r="Q353" s="10" t="str">
        <f t="shared" si="95"/>
        <v>CABECERA</v>
      </c>
      <c r="R353" s="11">
        <v>3</v>
      </c>
      <c r="S353" s="4" t="s">
        <v>66</v>
      </c>
      <c r="T353" s="27" t="str">
        <f t="shared" si="96"/>
        <v>VIUDA</v>
      </c>
    </row>
    <row r="354" spans="1:20" ht="21.75" customHeight="1" x14ac:dyDescent="0.25">
      <c r="A354" s="4" t="s">
        <v>71</v>
      </c>
      <c r="B354" s="10" t="s">
        <v>188</v>
      </c>
      <c r="C354" s="4" t="s">
        <v>923</v>
      </c>
      <c r="D354" s="10" t="str">
        <f t="shared" si="99"/>
        <v xml:space="preserve">AYON </v>
      </c>
      <c r="E354" s="4" t="s">
        <v>924</v>
      </c>
      <c r="F354" s="10" t="str">
        <f t="shared" si="98"/>
        <v xml:space="preserve">SARAHI </v>
      </c>
      <c r="G354" s="4" t="s">
        <v>27</v>
      </c>
      <c r="H354" s="11" t="s">
        <v>1333</v>
      </c>
      <c r="I354" s="11">
        <v>20</v>
      </c>
      <c r="J354" s="11">
        <v>3330236968</v>
      </c>
      <c r="K354" s="4" t="s">
        <v>865</v>
      </c>
      <c r="L354" s="10" t="str">
        <f>UPPER(K354)</f>
        <v xml:space="preserve">EMILIANO ZAPATA </v>
      </c>
      <c r="M354" s="11">
        <v>107</v>
      </c>
      <c r="N354" s="4" t="s">
        <v>841</v>
      </c>
      <c r="O354" s="10" t="str">
        <f t="shared" si="97"/>
        <v>LA CEJA</v>
      </c>
      <c r="P354" s="3" t="s">
        <v>18</v>
      </c>
      <c r="Q354" s="10" t="str">
        <f t="shared" si="95"/>
        <v>CABECERA</v>
      </c>
      <c r="R354" s="11">
        <v>5</v>
      </c>
      <c r="S354" s="4" t="s">
        <v>29</v>
      </c>
      <c r="T354" s="27" t="str">
        <f t="shared" si="96"/>
        <v>MADRE SOLTERA</v>
      </c>
    </row>
    <row r="355" spans="1:20" ht="21.75" customHeight="1" x14ac:dyDescent="0.25">
      <c r="A355" s="4" t="s">
        <v>25</v>
      </c>
      <c r="B355" s="10" t="str">
        <f>UPPER(A355)</f>
        <v>BECERRA</v>
      </c>
      <c r="C355" s="4" t="s">
        <v>25</v>
      </c>
      <c r="D355" s="10" t="str">
        <f t="shared" si="99"/>
        <v>BECERRA</v>
      </c>
      <c r="E355" s="4" t="s">
        <v>493</v>
      </c>
      <c r="F355" s="10" t="str">
        <f t="shared" si="98"/>
        <v>IRMA</v>
      </c>
      <c r="G355" s="4" t="s">
        <v>27</v>
      </c>
      <c r="H355" s="11" t="s">
        <v>1333</v>
      </c>
      <c r="I355" s="11">
        <v>50</v>
      </c>
      <c r="J355" s="11">
        <v>3312993436</v>
      </c>
      <c r="K355" s="4" t="s">
        <v>612</v>
      </c>
      <c r="L355" s="10" t="s">
        <v>1424</v>
      </c>
      <c r="M355" s="11">
        <v>375</v>
      </c>
      <c r="N355" s="4" t="s">
        <v>841</v>
      </c>
      <c r="O355" s="10" t="str">
        <f t="shared" si="97"/>
        <v>LA CEJA</v>
      </c>
      <c r="P355" s="3" t="s">
        <v>18</v>
      </c>
      <c r="Q355" s="10" t="str">
        <f t="shared" si="95"/>
        <v>CABECERA</v>
      </c>
      <c r="R355" s="11">
        <v>4</v>
      </c>
      <c r="S355" s="4" t="s">
        <v>29</v>
      </c>
      <c r="T355" s="27" t="str">
        <f t="shared" si="96"/>
        <v>MADRE SOLTERA</v>
      </c>
    </row>
    <row r="356" spans="1:20" ht="21.75" customHeight="1" x14ac:dyDescent="0.25">
      <c r="A356" s="4" t="s">
        <v>932</v>
      </c>
      <c r="B356" s="10" t="str">
        <f>UPPER(A356)</f>
        <v>DE SANTIAGO</v>
      </c>
      <c r="C356" s="4" t="s">
        <v>150</v>
      </c>
      <c r="D356" s="10" t="str">
        <f t="shared" si="99"/>
        <v>GOMEZ</v>
      </c>
      <c r="E356" s="4" t="s">
        <v>550</v>
      </c>
      <c r="F356" s="10" t="str">
        <f t="shared" si="98"/>
        <v>GUADALUPE</v>
      </c>
      <c r="G356" s="4" t="s">
        <v>27</v>
      </c>
      <c r="H356" s="11" t="s">
        <v>1333</v>
      </c>
      <c r="I356" s="11">
        <v>39</v>
      </c>
      <c r="J356" s="11">
        <v>3312150540</v>
      </c>
      <c r="K356" s="4" t="s">
        <v>612</v>
      </c>
      <c r="L356" s="10" t="s">
        <v>1424</v>
      </c>
      <c r="M356" s="11" t="s">
        <v>1981</v>
      </c>
      <c r="N356" s="4" t="s">
        <v>841</v>
      </c>
      <c r="O356" s="10" t="str">
        <f t="shared" si="97"/>
        <v>LA CEJA</v>
      </c>
      <c r="P356" s="3" t="s">
        <v>18</v>
      </c>
      <c r="Q356" s="10" t="str">
        <f t="shared" si="95"/>
        <v>CABECERA</v>
      </c>
      <c r="R356" s="11">
        <v>5</v>
      </c>
      <c r="S356" s="4" t="s">
        <v>29</v>
      </c>
      <c r="T356" s="27" t="str">
        <f t="shared" si="96"/>
        <v>MADRE SOLTERA</v>
      </c>
    </row>
    <row r="357" spans="1:20" ht="21.75" customHeight="1" x14ac:dyDescent="0.25">
      <c r="A357" s="4" t="s">
        <v>99</v>
      </c>
      <c r="B357" s="10" t="str">
        <f>UPPER(A357)</f>
        <v xml:space="preserve">RAMIREZ </v>
      </c>
      <c r="C357" s="4" t="s">
        <v>40</v>
      </c>
      <c r="D357" s="10" t="str">
        <f t="shared" si="99"/>
        <v>ALVAREZ</v>
      </c>
      <c r="E357" s="4" t="s">
        <v>933</v>
      </c>
      <c r="F357" s="10" t="str">
        <f t="shared" si="98"/>
        <v xml:space="preserve">ISAIAS </v>
      </c>
      <c r="G357" s="4" t="s">
        <v>267</v>
      </c>
      <c r="H357" s="11" t="s">
        <v>1871</v>
      </c>
      <c r="I357" s="11">
        <v>46</v>
      </c>
      <c r="J357" s="11">
        <v>3314125190</v>
      </c>
      <c r="K357" s="4" t="s">
        <v>865</v>
      </c>
      <c r="L357" s="10" t="str">
        <f>UPPER(K357)</f>
        <v xml:space="preserve">EMILIANO ZAPATA </v>
      </c>
      <c r="M357" s="11">
        <v>132</v>
      </c>
      <c r="N357" s="4" t="s">
        <v>841</v>
      </c>
      <c r="O357" s="10" t="str">
        <f t="shared" si="97"/>
        <v>LA CEJA</v>
      </c>
      <c r="P357" s="3" t="s">
        <v>18</v>
      </c>
      <c r="Q357" s="10" t="str">
        <f t="shared" si="95"/>
        <v>CABECERA</v>
      </c>
      <c r="R357" s="11">
        <v>5</v>
      </c>
      <c r="S357" s="4" t="s">
        <v>101</v>
      </c>
      <c r="T357" s="27" t="str">
        <f t="shared" si="96"/>
        <v>ENFERMO(A) CRONICO(A)</v>
      </c>
    </row>
    <row r="358" spans="1:20" ht="21.75" customHeight="1" x14ac:dyDescent="0.25">
      <c r="A358" s="3" t="s">
        <v>934</v>
      </c>
      <c r="B358" s="10" t="str">
        <f>UPPER(A358)</f>
        <v xml:space="preserve">CARDENAS </v>
      </c>
      <c r="C358" s="3" t="s">
        <v>405</v>
      </c>
      <c r="D358" s="10" t="str">
        <f t="shared" si="99"/>
        <v>JAUREGUI</v>
      </c>
      <c r="E358" s="3" t="s">
        <v>935</v>
      </c>
      <c r="F358" s="10" t="str">
        <f t="shared" si="98"/>
        <v>CONSUELO</v>
      </c>
      <c r="G358" s="3" t="s">
        <v>22</v>
      </c>
      <c r="H358" s="11" t="s">
        <v>1333</v>
      </c>
      <c r="I358" s="10"/>
      <c r="J358" s="10">
        <v>3313469759</v>
      </c>
      <c r="K358" s="3" t="s">
        <v>879</v>
      </c>
      <c r="L358" s="10" t="str">
        <f>UPPER(K358)</f>
        <v xml:space="preserve">MATAMOROS </v>
      </c>
      <c r="M358" s="10">
        <v>67</v>
      </c>
      <c r="N358" s="4" t="s">
        <v>841</v>
      </c>
      <c r="O358" s="10" t="str">
        <f t="shared" si="97"/>
        <v>LA CEJA</v>
      </c>
      <c r="P358" s="3" t="s">
        <v>18</v>
      </c>
      <c r="Q358" s="10" t="str">
        <f t="shared" si="95"/>
        <v>CABECERA</v>
      </c>
      <c r="R358" s="10"/>
      <c r="S358" s="3"/>
      <c r="T358" s="27" t="str">
        <f t="shared" si="96"/>
        <v/>
      </c>
    </row>
    <row r="359" spans="1:20" ht="21.75" customHeight="1" x14ac:dyDescent="0.25">
      <c r="A359" s="4" t="s">
        <v>71</v>
      </c>
      <c r="B359" s="10" t="s">
        <v>188</v>
      </c>
      <c r="C359" s="4" t="s">
        <v>600</v>
      </c>
      <c r="D359" s="10" t="s">
        <v>223</v>
      </c>
      <c r="E359" s="4" t="s">
        <v>936</v>
      </c>
      <c r="F359" s="10" t="str">
        <f t="shared" si="98"/>
        <v xml:space="preserve">MARIA LUISA </v>
      </c>
      <c r="G359" s="4" t="s">
        <v>27</v>
      </c>
      <c r="H359" s="11" t="s">
        <v>1333</v>
      </c>
      <c r="I359" s="11">
        <v>26</v>
      </c>
      <c r="J359" s="11">
        <v>3310485483</v>
      </c>
      <c r="K359" s="4" t="s">
        <v>865</v>
      </c>
      <c r="L359" s="10" t="str">
        <f>UPPER(K359)</f>
        <v xml:space="preserve">EMILIANO ZAPATA </v>
      </c>
      <c r="M359" s="11">
        <v>137</v>
      </c>
      <c r="N359" s="4" t="s">
        <v>841</v>
      </c>
      <c r="O359" s="10" t="str">
        <f t="shared" si="97"/>
        <v>LA CEJA</v>
      </c>
      <c r="P359" s="3" t="s">
        <v>18</v>
      </c>
      <c r="Q359" s="10" t="str">
        <f t="shared" si="95"/>
        <v>CABECERA</v>
      </c>
      <c r="R359" s="11">
        <v>2</v>
      </c>
      <c r="S359" s="4" t="s">
        <v>29</v>
      </c>
      <c r="T359" s="27" t="str">
        <f t="shared" si="96"/>
        <v>MADRE SOLTERA</v>
      </c>
    </row>
    <row r="360" spans="1:20" ht="21.75" customHeight="1" x14ac:dyDescent="0.25">
      <c r="A360" s="4" t="s">
        <v>937</v>
      </c>
      <c r="B360" s="10" t="str">
        <f>UPPER(A360)</f>
        <v>PLASCENCIA</v>
      </c>
      <c r="C360" s="4" t="s">
        <v>938</v>
      </c>
      <c r="D360" s="10" t="str">
        <f>UPPER(C360)</f>
        <v>VALDIVIA</v>
      </c>
      <c r="E360" s="4" t="s">
        <v>939</v>
      </c>
      <c r="F360" s="10" t="str">
        <f t="shared" si="98"/>
        <v xml:space="preserve">MARIA DEL ROSARIO </v>
      </c>
      <c r="G360" s="4" t="s">
        <v>27</v>
      </c>
      <c r="H360" s="11" t="s">
        <v>1333</v>
      </c>
      <c r="I360" s="11">
        <v>36</v>
      </c>
      <c r="J360" s="11">
        <v>3319872487</v>
      </c>
      <c r="K360" s="4" t="s">
        <v>889</v>
      </c>
      <c r="L360" s="10" t="str">
        <f>UPPER(K360)</f>
        <v xml:space="preserve">PRIVADA MORELOS  </v>
      </c>
      <c r="M360" s="11">
        <v>10</v>
      </c>
      <c r="N360" s="4" t="s">
        <v>841</v>
      </c>
      <c r="O360" s="10" t="str">
        <f t="shared" si="97"/>
        <v>LA CEJA</v>
      </c>
      <c r="P360" s="3" t="s">
        <v>18</v>
      </c>
      <c r="Q360" s="10" t="str">
        <f t="shared" si="95"/>
        <v>CABECERA</v>
      </c>
      <c r="R360" s="11">
        <v>5</v>
      </c>
      <c r="S360" s="4" t="s">
        <v>101</v>
      </c>
      <c r="T360" s="27" t="str">
        <f t="shared" si="96"/>
        <v>ENFERMO(A) CRONICO(A)</v>
      </c>
    </row>
    <row r="361" spans="1:20" ht="21.75" customHeight="1" x14ac:dyDescent="0.25">
      <c r="A361" s="4" t="s">
        <v>229</v>
      </c>
      <c r="B361" s="10" t="str">
        <f>UPPER(A361)</f>
        <v>VAZQUEZ</v>
      </c>
      <c r="C361" s="4" t="s">
        <v>142</v>
      </c>
      <c r="D361" s="10" t="s">
        <v>186</v>
      </c>
      <c r="E361" s="4" t="s">
        <v>940</v>
      </c>
      <c r="F361" s="10" t="s">
        <v>1922</v>
      </c>
      <c r="G361" s="4" t="s">
        <v>27</v>
      </c>
      <c r="H361" s="11" t="s">
        <v>1333</v>
      </c>
      <c r="I361" s="11">
        <v>60</v>
      </c>
      <c r="J361" s="11">
        <v>3319509743</v>
      </c>
      <c r="K361" s="3" t="s">
        <v>853</v>
      </c>
      <c r="L361" s="10" t="s">
        <v>2816</v>
      </c>
      <c r="M361" s="11">
        <v>17</v>
      </c>
      <c r="N361" s="4" t="s">
        <v>841</v>
      </c>
      <c r="O361" s="10" t="str">
        <f t="shared" si="97"/>
        <v>LA CEJA</v>
      </c>
      <c r="P361" s="3" t="s">
        <v>18</v>
      </c>
      <c r="Q361" s="10" t="str">
        <f t="shared" si="95"/>
        <v>CABECERA</v>
      </c>
      <c r="R361" s="11">
        <v>3</v>
      </c>
      <c r="S361" s="4" t="s">
        <v>53</v>
      </c>
      <c r="T361" s="27" t="str">
        <f t="shared" si="96"/>
        <v>ADULTO MAYOR</v>
      </c>
    </row>
    <row r="362" spans="1:20" ht="21.75" customHeight="1" x14ac:dyDescent="0.25">
      <c r="A362" s="6" t="s">
        <v>229</v>
      </c>
      <c r="B362" s="10" t="str">
        <f>UPPER(A362)</f>
        <v>VAZQUEZ</v>
      </c>
      <c r="C362" s="6" t="s">
        <v>177</v>
      </c>
      <c r="D362" s="10" t="str">
        <f>UPPER(C362)</f>
        <v>LOPEZ</v>
      </c>
      <c r="E362" s="4" t="s">
        <v>941</v>
      </c>
      <c r="F362" s="10" t="str">
        <f>UPPER(E362)</f>
        <v>MARIA LUZ</v>
      </c>
      <c r="G362" s="3"/>
      <c r="H362" s="11" t="s">
        <v>1333</v>
      </c>
      <c r="I362" s="11">
        <v>50</v>
      </c>
      <c r="J362" s="11">
        <v>3325441448</v>
      </c>
      <c r="K362" s="4" t="s">
        <v>865</v>
      </c>
      <c r="L362" s="10" t="str">
        <f t="shared" ref="L362:L368" si="100">UPPER(K362)</f>
        <v xml:space="preserve">EMILIANO ZAPATA </v>
      </c>
      <c r="M362" s="10">
        <v>139</v>
      </c>
      <c r="N362" s="4" t="s">
        <v>841</v>
      </c>
      <c r="O362" s="10" t="str">
        <f t="shared" si="97"/>
        <v>LA CEJA</v>
      </c>
      <c r="P362" s="3" t="s">
        <v>18</v>
      </c>
      <c r="Q362" s="10" t="str">
        <f t="shared" si="95"/>
        <v>CABECERA</v>
      </c>
      <c r="R362" s="10"/>
      <c r="S362" s="3"/>
      <c r="T362" s="27" t="str">
        <f t="shared" si="96"/>
        <v/>
      </c>
    </row>
    <row r="363" spans="1:20" ht="21.75" customHeight="1" x14ac:dyDescent="0.25">
      <c r="A363" s="4" t="s">
        <v>942</v>
      </c>
      <c r="B363" s="10" t="str">
        <f>UPPER(A363)</f>
        <v>CARVAJAL</v>
      </c>
      <c r="C363" s="4" t="s">
        <v>361</v>
      </c>
      <c r="D363" s="10" t="str">
        <f>UPPER(C363)</f>
        <v>TORRES</v>
      </c>
      <c r="E363" s="4" t="s">
        <v>943</v>
      </c>
      <c r="F363" s="10" t="s">
        <v>798</v>
      </c>
      <c r="G363" s="4" t="s">
        <v>27</v>
      </c>
      <c r="H363" s="11" t="s">
        <v>1333</v>
      </c>
      <c r="I363" s="11">
        <v>52</v>
      </c>
      <c r="J363" s="11">
        <v>3731061198</v>
      </c>
      <c r="K363" s="4" t="s">
        <v>944</v>
      </c>
      <c r="L363" s="10" t="str">
        <f t="shared" si="100"/>
        <v>MORELOS</v>
      </c>
      <c r="M363" s="11">
        <v>101</v>
      </c>
      <c r="N363" s="4" t="s">
        <v>841</v>
      </c>
      <c r="O363" s="10" t="str">
        <f t="shared" si="97"/>
        <v>LA CEJA</v>
      </c>
      <c r="P363" s="3" t="s">
        <v>18</v>
      </c>
      <c r="Q363" s="10" t="str">
        <f t="shared" si="95"/>
        <v>CABECERA</v>
      </c>
      <c r="R363" s="11">
        <v>5</v>
      </c>
      <c r="S363" s="4" t="s">
        <v>89</v>
      </c>
      <c r="T363" s="27" t="str">
        <f t="shared" si="96"/>
        <v>DISCAPACITADO(A)</v>
      </c>
    </row>
    <row r="364" spans="1:20" ht="21.75" customHeight="1" x14ac:dyDescent="0.25">
      <c r="A364" s="3" t="s">
        <v>180</v>
      </c>
      <c r="B364" s="10" t="s">
        <v>180</v>
      </c>
      <c r="C364" s="3"/>
      <c r="D364" s="10" t="str">
        <f>UPPER(C364)</f>
        <v/>
      </c>
      <c r="E364" s="3" t="s">
        <v>945</v>
      </c>
      <c r="F364" s="10" t="str">
        <f>UPPER(E364)</f>
        <v>ELIZABETH</v>
      </c>
      <c r="G364" s="3"/>
      <c r="H364" s="11" t="s">
        <v>1333</v>
      </c>
      <c r="I364" s="10"/>
      <c r="J364" s="10"/>
      <c r="K364" s="4" t="s">
        <v>868</v>
      </c>
      <c r="L364" s="10" t="str">
        <f t="shared" si="100"/>
        <v>AVENIDA PROYECTO</v>
      </c>
      <c r="M364" s="13">
        <v>52</v>
      </c>
      <c r="N364" s="4" t="s">
        <v>841</v>
      </c>
      <c r="O364" s="10" t="str">
        <f t="shared" si="97"/>
        <v>LA CEJA</v>
      </c>
      <c r="P364" s="3" t="s">
        <v>18</v>
      </c>
      <c r="Q364" s="10" t="str">
        <f t="shared" si="95"/>
        <v>CABECERA</v>
      </c>
      <c r="R364" s="10"/>
      <c r="S364" s="3"/>
      <c r="T364" s="27" t="str">
        <f t="shared" si="96"/>
        <v/>
      </c>
    </row>
    <row r="365" spans="1:20" ht="21.75" customHeight="1" x14ac:dyDescent="0.25">
      <c r="A365" s="6" t="s">
        <v>521</v>
      </c>
      <c r="B365" s="10" t="s">
        <v>46</v>
      </c>
      <c r="C365" s="3" t="s">
        <v>88</v>
      </c>
      <c r="D365" s="10" t="s">
        <v>400</v>
      </c>
      <c r="E365" s="4" t="s">
        <v>946</v>
      </c>
      <c r="F365" s="10" t="str">
        <f>UPPER(E365)</f>
        <v>LAURA ARACELI</v>
      </c>
      <c r="G365" s="3"/>
      <c r="H365" s="11" t="s">
        <v>1333</v>
      </c>
      <c r="I365" s="11">
        <v>40</v>
      </c>
      <c r="J365" s="11">
        <v>3320096006</v>
      </c>
      <c r="K365" s="4" t="s">
        <v>889</v>
      </c>
      <c r="L365" s="10" t="str">
        <f t="shared" si="100"/>
        <v xml:space="preserve">PRIVADA MORELOS  </v>
      </c>
      <c r="M365" s="10">
        <v>14</v>
      </c>
      <c r="N365" s="4" t="s">
        <v>841</v>
      </c>
      <c r="O365" s="10" t="str">
        <f t="shared" si="97"/>
        <v>LA CEJA</v>
      </c>
      <c r="P365" s="3" t="s">
        <v>18</v>
      </c>
      <c r="Q365" s="10" t="str">
        <f t="shared" si="95"/>
        <v>CABECERA</v>
      </c>
      <c r="R365" s="10"/>
      <c r="S365" s="3"/>
      <c r="T365" s="27" t="str">
        <f t="shared" si="96"/>
        <v/>
      </c>
    </row>
    <row r="366" spans="1:20" ht="21.75" customHeight="1" x14ac:dyDescent="0.25">
      <c r="A366" s="6" t="s">
        <v>521</v>
      </c>
      <c r="B366" s="10" t="s">
        <v>46</v>
      </c>
      <c r="C366" s="3" t="s">
        <v>947</v>
      </c>
      <c r="D366" s="10" t="str">
        <f>UPPER(C366)</f>
        <v>VITAL</v>
      </c>
      <c r="E366" s="4" t="s">
        <v>948</v>
      </c>
      <c r="F366" s="10" t="str">
        <f>UPPER(E366)</f>
        <v>CLAUDIA ELIZABET</v>
      </c>
      <c r="G366" s="3"/>
      <c r="H366" s="11" t="s">
        <v>1333</v>
      </c>
      <c r="I366" s="11">
        <v>30</v>
      </c>
      <c r="J366" s="11">
        <v>4731395719</v>
      </c>
      <c r="K366" s="4" t="s">
        <v>889</v>
      </c>
      <c r="L366" s="10" t="str">
        <f t="shared" si="100"/>
        <v xml:space="preserve">PRIVADA MORELOS  </v>
      </c>
      <c r="M366" s="10">
        <v>16</v>
      </c>
      <c r="N366" s="4" t="s">
        <v>841</v>
      </c>
      <c r="O366" s="10" t="str">
        <f t="shared" si="97"/>
        <v>LA CEJA</v>
      </c>
      <c r="P366" s="3" t="s">
        <v>18</v>
      </c>
      <c r="Q366" s="10" t="str">
        <f t="shared" si="95"/>
        <v>CABECERA</v>
      </c>
      <c r="R366" s="10"/>
      <c r="S366" s="3"/>
      <c r="T366" s="27" t="str">
        <f t="shared" si="96"/>
        <v/>
      </c>
    </row>
    <row r="367" spans="1:20" ht="21.75" customHeight="1" x14ac:dyDescent="0.25">
      <c r="A367" s="4" t="s">
        <v>949</v>
      </c>
      <c r="B367" s="10" t="s">
        <v>46</v>
      </c>
      <c r="C367" s="4" t="s">
        <v>472</v>
      </c>
      <c r="D367" s="10" t="str">
        <f>UPPER(C367)</f>
        <v xml:space="preserve">MIRANDA </v>
      </c>
      <c r="E367" s="4" t="s">
        <v>205</v>
      </c>
      <c r="F367" s="10" t="str">
        <f>UPPER(E367)</f>
        <v>MARTINA</v>
      </c>
      <c r="G367" s="4" t="s">
        <v>27</v>
      </c>
      <c r="H367" s="11" t="s">
        <v>1333</v>
      </c>
      <c r="I367" s="11">
        <v>63</v>
      </c>
      <c r="J367" s="11">
        <v>4772915765</v>
      </c>
      <c r="K367" s="4" t="s">
        <v>950</v>
      </c>
      <c r="L367" s="10" t="str">
        <f t="shared" si="100"/>
        <v>CANTERA AMARILLA</v>
      </c>
      <c r="M367" s="11" t="s">
        <v>1982</v>
      </c>
      <c r="N367" s="4" t="s">
        <v>841</v>
      </c>
      <c r="O367" s="10" t="str">
        <f t="shared" si="97"/>
        <v>LA CEJA</v>
      </c>
      <c r="P367" s="3" t="s">
        <v>18</v>
      </c>
      <c r="Q367" s="10" t="str">
        <f t="shared" si="95"/>
        <v>CABECERA</v>
      </c>
      <c r="R367" s="11">
        <v>2</v>
      </c>
      <c r="S367" s="4" t="s">
        <v>101</v>
      </c>
      <c r="T367" s="27" t="str">
        <f t="shared" si="96"/>
        <v>ENFERMO(A) CRONICO(A)</v>
      </c>
    </row>
    <row r="368" spans="1:20" ht="21.75" customHeight="1" x14ac:dyDescent="0.25">
      <c r="A368" s="6" t="s">
        <v>440</v>
      </c>
      <c r="B368" s="10" t="str">
        <f>UPPER(A368)</f>
        <v>CERVANTES</v>
      </c>
      <c r="C368" s="3" t="s">
        <v>928</v>
      </c>
      <c r="D368" s="10" t="s">
        <v>839</v>
      </c>
      <c r="E368" s="4" t="s">
        <v>218</v>
      </c>
      <c r="F368" s="10" t="s">
        <v>432</v>
      </c>
      <c r="G368" s="3"/>
      <c r="H368" s="11" t="s">
        <v>1333</v>
      </c>
      <c r="I368" s="11">
        <v>38</v>
      </c>
      <c r="J368" s="11">
        <v>3320096006</v>
      </c>
      <c r="K368" s="4" t="s">
        <v>889</v>
      </c>
      <c r="L368" s="10" t="str">
        <f t="shared" si="100"/>
        <v xml:space="preserve">PRIVADA MORELOS  </v>
      </c>
      <c r="M368" s="10">
        <v>21</v>
      </c>
      <c r="N368" s="4" t="s">
        <v>841</v>
      </c>
      <c r="O368" s="10" t="str">
        <f t="shared" si="97"/>
        <v>LA CEJA</v>
      </c>
      <c r="P368" s="3" t="s">
        <v>18</v>
      </c>
      <c r="Q368" s="10" t="str">
        <f t="shared" si="95"/>
        <v>CABECERA</v>
      </c>
      <c r="R368" s="10"/>
      <c r="S368" s="3"/>
      <c r="T368" s="27" t="str">
        <f t="shared" si="96"/>
        <v/>
      </c>
    </row>
    <row r="369" spans="1:20" ht="21.75" customHeight="1" x14ac:dyDescent="0.25">
      <c r="A369" s="3" t="s">
        <v>214</v>
      </c>
      <c r="B369" s="10" t="str">
        <f>UPPER(A369)</f>
        <v>ALVAREZ</v>
      </c>
      <c r="C369" s="3" t="s">
        <v>951</v>
      </c>
      <c r="D369" s="10" t="str">
        <f t="shared" ref="D369:D375" si="101">UPPER(C369)</f>
        <v>SOTO</v>
      </c>
      <c r="E369" s="3" t="s">
        <v>828</v>
      </c>
      <c r="F369" s="10" t="str">
        <f t="shared" ref="F369:F380" si="102">UPPER(E369)</f>
        <v>GUADALUPE</v>
      </c>
      <c r="G369" s="3"/>
      <c r="H369" s="11" t="s">
        <v>1333</v>
      </c>
      <c r="I369" s="10"/>
      <c r="J369" s="10"/>
      <c r="K369" s="4" t="s">
        <v>612</v>
      </c>
      <c r="L369" s="10" t="s">
        <v>1424</v>
      </c>
      <c r="M369" s="10" t="s">
        <v>1983</v>
      </c>
      <c r="N369" s="4" t="s">
        <v>841</v>
      </c>
      <c r="O369" s="10" t="str">
        <f t="shared" si="97"/>
        <v>LA CEJA</v>
      </c>
      <c r="P369" s="4" t="s">
        <v>18</v>
      </c>
      <c r="Q369" s="10" t="str">
        <f t="shared" si="95"/>
        <v>CABECERA</v>
      </c>
      <c r="R369" s="10"/>
      <c r="S369" s="3"/>
      <c r="T369" s="27" t="str">
        <f t="shared" si="96"/>
        <v/>
      </c>
    </row>
    <row r="370" spans="1:20" ht="21.75" customHeight="1" x14ac:dyDescent="0.25">
      <c r="A370" s="4" t="s">
        <v>54</v>
      </c>
      <c r="B370" s="10" t="str">
        <f>UPPER(A370)</f>
        <v>FLORES</v>
      </c>
      <c r="C370" s="4" t="s">
        <v>434</v>
      </c>
      <c r="D370" s="10" t="str">
        <f t="shared" si="101"/>
        <v>CAMPOS</v>
      </c>
      <c r="E370" s="4" t="s">
        <v>953</v>
      </c>
      <c r="F370" s="10" t="str">
        <f t="shared" si="102"/>
        <v>AMERICA CITLALLI</v>
      </c>
      <c r="G370" s="4" t="s">
        <v>27</v>
      </c>
      <c r="H370" s="11" t="s">
        <v>1333</v>
      </c>
      <c r="I370" s="11">
        <v>19</v>
      </c>
      <c r="J370" s="11">
        <v>3317883819</v>
      </c>
      <c r="K370" s="4" t="s">
        <v>865</v>
      </c>
      <c r="L370" s="10" t="str">
        <f>UPPER(K370)</f>
        <v xml:space="preserve">EMILIANO ZAPATA </v>
      </c>
      <c r="M370" s="11">
        <v>141</v>
      </c>
      <c r="N370" s="4" t="s">
        <v>841</v>
      </c>
      <c r="O370" s="10" t="str">
        <f t="shared" si="97"/>
        <v>LA CEJA</v>
      </c>
      <c r="P370" s="3" t="s">
        <v>18</v>
      </c>
      <c r="Q370" s="10" t="str">
        <f t="shared" si="95"/>
        <v>CABECERA</v>
      </c>
      <c r="R370" s="11">
        <v>3</v>
      </c>
      <c r="S370" s="4" t="s">
        <v>29</v>
      </c>
      <c r="T370" s="27" t="str">
        <f t="shared" si="96"/>
        <v>MADRE SOLTERA</v>
      </c>
    </row>
    <row r="371" spans="1:20" ht="21.75" customHeight="1" x14ac:dyDescent="0.25">
      <c r="A371" s="4" t="s">
        <v>25</v>
      </c>
      <c r="B371" s="10" t="str">
        <f>UPPER(A371)</f>
        <v>BECERRA</v>
      </c>
      <c r="C371" s="4" t="s">
        <v>954</v>
      </c>
      <c r="D371" s="10" t="str">
        <f t="shared" si="101"/>
        <v>DELGADILLO</v>
      </c>
      <c r="E371" s="4" t="s">
        <v>295</v>
      </c>
      <c r="F371" s="10" t="str">
        <f t="shared" si="102"/>
        <v>ESMERALDA</v>
      </c>
      <c r="G371" s="4" t="s">
        <v>27</v>
      </c>
      <c r="H371" s="11" t="s">
        <v>1333</v>
      </c>
      <c r="I371" s="11">
        <v>42</v>
      </c>
      <c r="J371" s="11">
        <v>3310090862</v>
      </c>
      <c r="K371" s="4" t="s">
        <v>865</v>
      </c>
      <c r="L371" s="10" t="str">
        <f>UPPER(K371)</f>
        <v xml:space="preserve">EMILIANO ZAPATA </v>
      </c>
      <c r="M371" s="11">
        <v>156</v>
      </c>
      <c r="N371" s="4" t="s">
        <v>841</v>
      </c>
      <c r="O371" s="10" t="str">
        <f t="shared" si="97"/>
        <v>LA CEJA</v>
      </c>
      <c r="P371" s="3" t="s">
        <v>18</v>
      </c>
      <c r="Q371" s="10" t="str">
        <f t="shared" si="95"/>
        <v>CABECERA</v>
      </c>
      <c r="R371" s="11">
        <v>5</v>
      </c>
      <c r="S371" s="4" t="s">
        <v>29</v>
      </c>
      <c r="T371" s="27" t="str">
        <f t="shared" si="96"/>
        <v>MADRE SOLTERA</v>
      </c>
    </row>
    <row r="372" spans="1:20" ht="21.75" customHeight="1" x14ac:dyDescent="0.25">
      <c r="A372" s="4" t="s">
        <v>795</v>
      </c>
      <c r="B372" s="10" t="s">
        <v>94</v>
      </c>
      <c r="C372" s="4" t="s">
        <v>955</v>
      </c>
      <c r="D372" s="10" t="str">
        <f t="shared" si="101"/>
        <v xml:space="preserve">VELAZQUEZ </v>
      </c>
      <c r="E372" s="4" t="s">
        <v>212</v>
      </c>
      <c r="F372" s="10" t="str">
        <f t="shared" si="102"/>
        <v xml:space="preserve">JAQUELINE </v>
      </c>
      <c r="G372" s="4" t="s">
        <v>27</v>
      </c>
      <c r="H372" s="11" t="s">
        <v>1333</v>
      </c>
      <c r="I372" s="11">
        <v>40</v>
      </c>
      <c r="J372" s="11">
        <v>3314023239</v>
      </c>
      <c r="K372" s="4" t="s">
        <v>850</v>
      </c>
      <c r="L372" s="10" t="str">
        <f>UPPER(K372)</f>
        <v xml:space="preserve">CANTERA AZUL </v>
      </c>
      <c r="M372" s="11">
        <v>37</v>
      </c>
      <c r="N372" s="4" t="s">
        <v>841</v>
      </c>
      <c r="O372" s="10" t="str">
        <f t="shared" si="97"/>
        <v>LA CEJA</v>
      </c>
      <c r="P372" s="3" t="s">
        <v>18</v>
      </c>
      <c r="Q372" s="10" t="str">
        <f t="shared" si="95"/>
        <v>CABECERA</v>
      </c>
      <c r="R372" s="11">
        <v>5</v>
      </c>
      <c r="S372" s="4" t="s">
        <v>29</v>
      </c>
      <c r="T372" s="27" t="str">
        <f t="shared" si="96"/>
        <v>MADRE SOLTERA</v>
      </c>
    </row>
    <row r="373" spans="1:20" ht="21.75" customHeight="1" x14ac:dyDescent="0.25">
      <c r="A373" s="4" t="s">
        <v>686</v>
      </c>
      <c r="B373" s="10" t="str">
        <f>UPPER(A373)</f>
        <v>SALCEDO</v>
      </c>
      <c r="C373" s="4" t="s">
        <v>958</v>
      </c>
      <c r="D373" s="10" t="str">
        <f t="shared" si="101"/>
        <v>LOMAS</v>
      </c>
      <c r="E373" s="4" t="s">
        <v>849</v>
      </c>
      <c r="F373" s="10" t="str">
        <f t="shared" si="102"/>
        <v>ALEJANDRO</v>
      </c>
      <c r="G373" s="4" t="s">
        <v>267</v>
      </c>
      <c r="H373" s="11" t="s">
        <v>1871</v>
      </c>
      <c r="I373" s="11">
        <v>79</v>
      </c>
      <c r="J373" s="11">
        <v>3328086335</v>
      </c>
      <c r="K373" s="3" t="s">
        <v>900</v>
      </c>
      <c r="L373" s="10" t="s">
        <v>2793</v>
      </c>
      <c r="M373" s="11" t="s">
        <v>1984</v>
      </c>
      <c r="N373" s="4" t="s">
        <v>841</v>
      </c>
      <c r="O373" s="10" t="str">
        <f t="shared" si="97"/>
        <v>LA CEJA</v>
      </c>
      <c r="P373" s="3" t="s">
        <v>18</v>
      </c>
      <c r="Q373" s="10" t="str">
        <f t="shared" si="95"/>
        <v>CABECERA</v>
      </c>
      <c r="R373" s="11">
        <v>1</v>
      </c>
      <c r="S373" s="4" t="s">
        <v>53</v>
      </c>
      <c r="T373" s="27" t="str">
        <f t="shared" si="96"/>
        <v>ADULTO MAYOR</v>
      </c>
    </row>
    <row r="374" spans="1:20" ht="21.75" customHeight="1" x14ac:dyDescent="0.25">
      <c r="A374" s="3" t="s">
        <v>959</v>
      </c>
      <c r="B374" s="10" t="str">
        <f>UPPER(A374)</f>
        <v xml:space="preserve">SOTO </v>
      </c>
      <c r="C374" s="3" t="s">
        <v>960</v>
      </c>
      <c r="D374" s="10" t="str">
        <f t="shared" si="101"/>
        <v>MARTIN</v>
      </c>
      <c r="E374" s="3" t="s">
        <v>961</v>
      </c>
      <c r="F374" s="10" t="str">
        <f t="shared" si="102"/>
        <v>RAMONA</v>
      </c>
      <c r="G374" s="3"/>
      <c r="H374" s="11" t="s">
        <v>1333</v>
      </c>
      <c r="I374" s="10"/>
      <c r="J374" s="10"/>
      <c r="K374" s="3" t="s">
        <v>962</v>
      </c>
      <c r="L374" s="10" t="str">
        <f t="shared" ref="L374:L380" si="103">UPPER(K374)</f>
        <v>GASPAR BOLAÑOS</v>
      </c>
      <c r="M374" s="10">
        <v>58</v>
      </c>
      <c r="N374" s="4" t="s">
        <v>841</v>
      </c>
      <c r="O374" s="10" t="str">
        <f t="shared" si="97"/>
        <v>LA CEJA</v>
      </c>
      <c r="P374" s="4" t="s">
        <v>18</v>
      </c>
      <c r="Q374" s="10" t="str">
        <f t="shared" si="95"/>
        <v>CABECERA</v>
      </c>
      <c r="R374" s="10"/>
      <c r="S374" s="3"/>
      <c r="T374" s="27" t="str">
        <f t="shared" si="96"/>
        <v/>
      </c>
    </row>
    <row r="375" spans="1:20" ht="21.75" customHeight="1" x14ac:dyDescent="0.25">
      <c r="A375" s="4" t="s">
        <v>963</v>
      </c>
      <c r="B375" s="10" t="s">
        <v>2376</v>
      </c>
      <c r="C375" s="4" t="s">
        <v>178</v>
      </c>
      <c r="D375" s="10" t="str">
        <f t="shared" si="101"/>
        <v>TINAJERO</v>
      </c>
      <c r="E375" s="4" t="s">
        <v>564</v>
      </c>
      <c r="F375" s="10" t="str">
        <f t="shared" si="102"/>
        <v>TERESA</v>
      </c>
      <c r="G375" s="4" t="s">
        <v>27</v>
      </c>
      <c r="H375" s="11" t="s">
        <v>1333</v>
      </c>
      <c r="I375" s="11">
        <v>57</v>
      </c>
      <c r="J375" s="11">
        <v>3314257802</v>
      </c>
      <c r="K375" s="3" t="s">
        <v>879</v>
      </c>
      <c r="L375" s="10" t="str">
        <f t="shared" si="103"/>
        <v xml:space="preserve">MATAMOROS </v>
      </c>
      <c r="M375" s="11" t="s">
        <v>1986</v>
      </c>
      <c r="N375" s="4" t="s">
        <v>841</v>
      </c>
      <c r="O375" s="10" t="str">
        <f t="shared" si="97"/>
        <v>LA CEJA</v>
      </c>
      <c r="P375" s="3" t="s">
        <v>18</v>
      </c>
      <c r="Q375" s="10" t="str">
        <f t="shared" si="95"/>
        <v>CABECERA</v>
      </c>
      <c r="R375" s="11">
        <v>3</v>
      </c>
      <c r="S375" s="4" t="s">
        <v>66</v>
      </c>
      <c r="T375" s="27" t="str">
        <f t="shared" si="96"/>
        <v>VIUDA</v>
      </c>
    </row>
    <row r="376" spans="1:20" ht="21.75" customHeight="1" x14ac:dyDescent="0.25">
      <c r="A376" s="4" t="s">
        <v>757</v>
      </c>
      <c r="B376" s="10" t="str">
        <f>UPPER(A376)</f>
        <v xml:space="preserve">TORRES </v>
      </c>
      <c r="C376" s="4" t="s">
        <v>338</v>
      </c>
      <c r="D376" s="10" t="s">
        <v>20</v>
      </c>
      <c r="E376" s="4" t="s">
        <v>964</v>
      </c>
      <c r="F376" s="10" t="str">
        <f t="shared" si="102"/>
        <v xml:space="preserve">BLANCA ROSA </v>
      </c>
      <c r="G376" s="4" t="s">
        <v>27</v>
      </c>
      <c r="H376" s="11" t="s">
        <v>1333</v>
      </c>
      <c r="I376" s="11">
        <v>27</v>
      </c>
      <c r="J376" s="11">
        <v>3329287667</v>
      </c>
      <c r="K376" s="4" t="s">
        <v>965</v>
      </c>
      <c r="L376" s="10" t="str">
        <f t="shared" si="103"/>
        <v xml:space="preserve">VENUSTIANO CARRANZA </v>
      </c>
      <c r="M376" s="11" t="s">
        <v>1987</v>
      </c>
      <c r="N376" s="4" t="s">
        <v>841</v>
      </c>
      <c r="O376" s="10" t="str">
        <f t="shared" si="97"/>
        <v>LA CEJA</v>
      </c>
      <c r="P376" s="3" t="s">
        <v>18</v>
      </c>
      <c r="Q376" s="10" t="str">
        <f t="shared" ref="Q376:Q380" si="104">UPPER(P376)</f>
        <v>CABECERA</v>
      </c>
      <c r="R376" s="11">
        <v>2</v>
      </c>
      <c r="S376" s="4" t="s">
        <v>29</v>
      </c>
      <c r="T376" s="27" t="str">
        <f t="shared" ref="T376:T380" si="105">UPPER(S376)</f>
        <v>MADRE SOLTERA</v>
      </c>
    </row>
    <row r="377" spans="1:20" ht="21.75" customHeight="1" x14ac:dyDescent="0.25">
      <c r="A377" s="3" t="s">
        <v>966</v>
      </c>
      <c r="B377" s="10" t="str">
        <f>UPPER(A377)</f>
        <v xml:space="preserve">TRINIDAD </v>
      </c>
      <c r="C377" s="3" t="s">
        <v>967</v>
      </c>
      <c r="D377" s="10" t="str">
        <f>UPPER(C377)</f>
        <v xml:space="preserve">FRANCO </v>
      </c>
      <c r="E377" s="3" t="s">
        <v>968</v>
      </c>
      <c r="F377" s="10" t="str">
        <f t="shared" si="102"/>
        <v xml:space="preserve">LETICIA </v>
      </c>
      <c r="G377" s="3" t="s">
        <v>22</v>
      </c>
      <c r="H377" s="11" t="s">
        <v>1333</v>
      </c>
      <c r="I377" s="10"/>
      <c r="J377" s="10">
        <v>3322070868</v>
      </c>
      <c r="K377" s="3" t="s">
        <v>969</v>
      </c>
      <c r="L377" s="10" t="str">
        <f t="shared" si="103"/>
        <v>VENUSTIANO CARRANZA</v>
      </c>
      <c r="M377" s="10">
        <v>15</v>
      </c>
      <c r="N377" s="4" t="s">
        <v>841</v>
      </c>
      <c r="O377" s="10" t="str">
        <f t="shared" ref="O377:O381" si="106">UPPER(N377)</f>
        <v>LA CEJA</v>
      </c>
      <c r="P377" s="3" t="s">
        <v>18</v>
      </c>
      <c r="Q377" s="10" t="str">
        <f t="shared" si="104"/>
        <v>CABECERA</v>
      </c>
      <c r="R377" s="10"/>
      <c r="S377" s="3"/>
      <c r="T377" s="27" t="str">
        <f t="shared" si="105"/>
        <v/>
      </c>
    </row>
    <row r="378" spans="1:20" ht="21.75" customHeight="1" x14ac:dyDescent="0.25">
      <c r="A378" s="3" t="s">
        <v>970</v>
      </c>
      <c r="B378" s="10" t="str">
        <f>UPPER(A378)</f>
        <v>ARANA</v>
      </c>
      <c r="C378" s="3"/>
      <c r="D378" s="10" t="str">
        <f>UPPER(C378)</f>
        <v/>
      </c>
      <c r="E378" s="3" t="s">
        <v>971</v>
      </c>
      <c r="F378" s="10" t="str">
        <f t="shared" si="102"/>
        <v>ALEJANDRA</v>
      </c>
      <c r="G378" s="3"/>
      <c r="H378" s="11" t="s">
        <v>1333</v>
      </c>
      <c r="I378" s="10"/>
      <c r="J378" s="10"/>
      <c r="K378" s="4" t="s">
        <v>865</v>
      </c>
      <c r="L378" s="10" t="str">
        <f t="shared" si="103"/>
        <v xml:space="preserve">EMILIANO ZAPATA </v>
      </c>
      <c r="M378" s="10" t="s">
        <v>972</v>
      </c>
      <c r="N378" s="4" t="s">
        <v>841</v>
      </c>
      <c r="O378" s="10" t="str">
        <f t="shared" si="106"/>
        <v>LA CEJA</v>
      </c>
      <c r="P378" s="4" t="s">
        <v>18</v>
      </c>
      <c r="Q378" s="10" t="str">
        <f t="shared" si="104"/>
        <v>CABECERA</v>
      </c>
      <c r="R378" s="10"/>
      <c r="S378" s="3"/>
      <c r="T378" s="27" t="str">
        <f t="shared" si="105"/>
        <v/>
      </c>
    </row>
    <row r="379" spans="1:20" ht="21.75" customHeight="1" x14ac:dyDescent="0.25">
      <c r="A379" s="4" t="s">
        <v>973</v>
      </c>
      <c r="B379" s="10" t="str">
        <f>UPPER(A379)</f>
        <v>DE SANTIAGO</v>
      </c>
      <c r="C379" s="4" t="s">
        <v>150</v>
      </c>
      <c r="D379" s="10" t="str">
        <f>UPPER(C379)</f>
        <v>GOMEZ</v>
      </c>
      <c r="E379" s="4" t="s">
        <v>974</v>
      </c>
      <c r="F379" s="10" t="str">
        <f t="shared" si="102"/>
        <v>MANUEL</v>
      </c>
      <c r="G379" s="4" t="s">
        <v>267</v>
      </c>
      <c r="H379" s="11" t="s">
        <v>1871</v>
      </c>
      <c r="I379" s="11">
        <v>33</v>
      </c>
      <c r="J379" s="11">
        <v>3222296300</v>
      </c>
      <c r="K379" s="4" t="s">
        <v>865</v>
      </c>
      <c r="L379" s="10" t="str">
        <f t="shared" si="103"/>
        <v xml:space="preserve">EMILIANO ZAPATA </v>
      </c>
      <c r="M379" s="11"/>
      <c r="N379" s="4" t="s">
        <v>841</v>
      </c>
      <c r="O379" s="10" t="str">
        <f t="shared" si="106"/>
        <v>LA CEJA</v>
      </c>
      <c r="P379" s="3" t="s">
        <v>18</v>
      </c>
      <c r="Q379" s="10" t="str">
        <f t="shared" si="104"/>
        <v>CABECERA</v>
      </c>
      <c r="R379" s="11">
        <v>5</v>
      </c>
      <c r="S379" s="4" t="s">
        <v>89</v>
      </c>
      <c r="T379" s="27" t="str">
        <f t="shared" si="105"/>
        <v>DISCAPACITADO(A)</v>
      </c>
    </row>
    <row r="380" spans="1:20" ht="21.75" customHeight="1" x14ac:dyDescent="0.25">
      <c r="A380" s="3" t="s">
        <v>688</v>
      </c>
      <c r="B380" s="10" t="str">
        <f>UPPER(A380)</f>
        <v>VELAZQUEZ</v>
      </c>
      <c r="C380" s="3"/>
      <c r="D380" s="10" t="str">
        <f>UPPER(C380)</f>
        <v/>
      </c>
      <c r="E380" s="3" t="s">
        <v>876</v>
      </c>
      <c r="F380" s="10" t="str">
        <f t="shared" si="102"/>
        <v>MICAELA</v>
      </c>
      <c r="G380" s="3"/>
      <c r="H380" s="11" t="s">
        <v>1333</v>
      </c>
      <c r="I380" s="10"/>
      <c r="J380" s="10"/>
      <c r="K380" s="4" t="s">
        <v>865</v>
      </c>
      <c r="L380" s="10" t="str">
        <f t="shared" si="103"/>
        <v xml:space="preserve">EMILIANO ZAPATA </v>
      </c>
      <c r="M380" s="10">
        <v>20</v>
      </c>
      <c r="N380" s="4" t="s">
        <v>841</v>
      </c>
      <c r="O380" s="10" t="str">
        <f t="shared" si="106"/>
        <v>LA CEJA</v>
      </c>
      <c r="P380" s="4" t="s">
        <v>18</v>
      </c>
      <c r="Q380" s="10" t="str">
        <f t="shared" si="104"/>
        <v>CABECERA</v>
      </c>
      <c r="R380" s="10"/>
      <c r="S380" s="3"/>
      <c r="T380" s="27" t="str">
        <f t="shared" si="105"/>
        <v/>
      </c>
    </row>
    <row r="381" spans="1:20" ht="21.75" customHeight="1" x14ac:dyDescent="0.25">
      <c r="A381" s="84"/>
      <c r="B381" s="27" t="s">
        <v>2377</v>
      </c>
      <c r="C381" s="27"/>
      <c r="D381" s="27"/>
      <c r="E381" s="27"/>
      <c r="F381" s="27" t="s">
        <v>2378</v>
      </c>
      <c r="G381" s="27"/>
      <c r="H381" s="27" t="s">
        <v>1333</v>
      </c>
      <c r="I381" s="27">
        <v>37</v>
      </c>
      <c r="J381" s="27">
        <v>3737358550</v>
      </c>
      <c r="K381" s="27"/>
      <c r="L381" s="27" t="s">
        <v>1930</v>
      </c>
      <c r="M381" s="27">
        <v>67</v>
      </c>
      <c r="N381" s="27"/>
      <c r="O381" s="10" t="str">
        <f t="shared" si="106"/>
        <v/>
      </c>
      <c r="P381" s="27"/>
      <c r="Q381" s="10" t="s">
        <v>2355</v>
      </c>
      <c r="R381" s="27">
        <v>6</v>
      </c>
      <c r="S381" s="19"/>
      <c r="T381" s="27"/>
    </row>
    <row r="382" spans="1:20" ht="21.75" customHeight="1" x14ac:dyDescent="0.25">
      <c r="A382" s="84"/>
      <c r="B382" s="27" t="s">
        <v>2416</v>
      </c>
      <c r="C382" s="27"/>
      <c r="D382" s="27" t="s">
        <v>2417</v>
      </c>
      <c r="E382" s="27"/>
      <c r="F382" s="27" t="s">
        <v>2418</v>
      </c>
      <c r="G382" s="27"/>
      <c r="H382" s="27" t="s">
        <v>1333</v>
      </c>
      <c r="I382" s="27">
        <v>31</v>
      </c>
      <c r="J382" s="27">
        <v>3310941144</v>
      </c>
      <c r="K382" s="27"/>
      <c r="L382" s="27" t="s">
        <v>2419</v>
      </c>
      <c r="M382" s="27">
        <v>8</v>
      </c>
      <c r="N382" s="27"/>
      <c r="O382" s="27" t="s">
        <v>2379</v>
      </c>
      <c r="P382" s="27"/>
      <c r="Q382" s="10" t="s">
        <v>2355</v>
      </c>
      <c r="R382" s="27">
        <v>5</v>
      </c>
      <c r="S382" s="19"/>
      <c r="T382" s="27" t="s">
        <v>1885</v>
      </c>
    </row>
    <row r="383" spans="1:20" ht="21.75" customHeight="1" x14ac:dyDescent="0.25">
      <c r="A383" s="84"/>
      <c r="B383" s="27" t="s">
        <v>31</v>
      </c>
      <c r="C383" s="27"/>
      <c r="D383" s="27" t="s">
        <v>2376</v>
      </c>
      <c r="E383" s="27"/>
      <c r="F383" s="27" t="s">
        <v>2041</v>
      </c>
      <c r="G383" s="27"/>
      <c r="H383" s="27" t="s">
        <v>1333</v>
      </c>
      <c r="I383" s="27">
        <v>24</v>
      </c>
      <c r="J383" s="27">
        <v>3329602203</v>
      </c>
      <c r="K383" s="27"/>
      <c r="L383" s="27" t="s">
        <v>1930</v>
      </c>
      <c r="M383" s="27" t="s">
        <v>1986</v>
      </c>
      <c r="N383" s="27"/>
      <c r="O383" s="27" t="s">
        <v>2379</v>
      </c>
      <c r="P383" s="27"/>
      <c r="Q383" s="10" t="s">
        <v>2355</v>
      </c>
      <c r="R383" s="27">
        <v>3</v>
      </c>
      <c r="S383" s="19"/>
      <c r="T383" s="27" t="s">
        <v>2350</v>
      </c>
    </row>
    <row r="384" spans="1:20" ht="21.75" customHeight="1" x14ac:dyDescent="0.25">
      <c r="A384" s="84"/>
      <c r="B384" s="27" t="s">
        <v>2356</v>
      </c>
      <c r="C384" s="27"/>
      <c r="D384" s="27" t="s">
        <v>1011</v>
      </c>
      <c r="E384" s="27"/>
      <c r="F384" s="27" t="s">
        <v>2420</v>
      </c>
      <c r="G384" s="27"/>
      <c r="H384" s="27" t="s">
        <v>1333</v>
      </c>
      <c r="I384" s="27">
        <v>21</v>
      </c>
      <c r="J384" s="27">
        <v>3310658198</v>
      </c>
      <c r="K384" s="27"/>
      <c r="L384" s="27" t="s">
        <v>2421</v>
      </c>
      <c r="M384" s="27">
        <v>101</v>
      </c>
      <c r="N384" s="27"/>
      <c r="O384" s="27" t="s">
        <v>2379</v>
      </c>
      <c r="P384" s="27"/>
      <c r="Q384" s="10" t="s">
        <v>2355</v>
      </c>
      <c r="R384" s="27">
        <v>2</v>
      </c>
      <c r="S384" s="19"/>
      <c r="T384" s="27" t="s">
        <v>1885</v>
      </c>
    </row>
    <row r="385" spans="1:20" ht="21.75" customHeight="1" x14ac:dyDescent="0.25">
      <c r="A385" s="84"/>
      <c r="B385" s="27" t="s">
        <v>1423</v>
      </c>
      <c r="C385" s="27"/>
      <c r="D385" s="27" t="s">
        <v>1881</v>
      </c>
      <c r="E385" s="27"/>
      <c r="F385" s="27" t="s">
        <v>2057</v>
      </c>
      <c r="G385" s="27"/>
      <c r="H385" s="27" t="s">
        <v>1333</v>
      </c>
      <c r="I385" s="27">
        <v>81</v>
      </c>
      <c r="J385" s="27">
        <v>3316333416</v>
      </c>
      <c r="K385" s="27"/>
      <c r="L385" s="27" t="s">
        <v>1424</v>
      </c>
      <c r="M385" s="27">
        <v>327</v>
      </c>
      <c r="N385" s="27"/>
      <c r="O385" s="27" t="s">
        <v>2379</v>
      </c>
      <c r="P385" s="27"/>
      <c r="Q385" s="10" t="s">
        <v>2355</v>
      </c>
      <c r="R385" s="27">
        <v>3</v>
      </c>
      <c r="S385" s="19"/>
      <c r="T385" s="27" t="s">
        <v>1888</v>
      </c>
    </row>
    <row r="386" spans="1:20" ht="21.75" customHeight="1" x14ac:dyDescent="0.25">
      <c r="A386" s="78"/>
      <c r="B386" s="19" t="s">
        <v>2843</v>
      </c>
      <c r="C386" s="19"/>
      <c r="D386" s="19" t="s">
        <v>2844</v>
      </c>
      <c r="E386" s="19"/>
      <c r="F386" s="19" t="s">
        <v>2845</v>
      </c>
      <c r="G386" s="19"/>
      <c r="H386" s="19" t="s">
        <v>1333</v>
      </c>
      <c r="I386" s="19"/>
      <c r="J386" s="19">
        <v>3320431025</v>
      </c>
      <c r="K386" s="19"/>
      <c r="L386" s="19" t="s">
        <v>1893</v>
      </c>
      <c r="M386" s="19">
        <v>51</v>
      </c>
      <c r="N386" s="19"/>
      <c r="O386" s="27" t="s">
        <v>2379</v>
      </c>
      <c r="P386" s="19"/>
      <c r="Q386" s="10" t="s">
        <v>2355</v>
      </c>
      <c r="R386" s="19"/>
      <c r="S386" s="19"/>
      <c r="T386" s="27" t="s">
        <v>2359</v>
      </c>
    </row>
    <row r="387" spans="1:20" ht="21.75" customHeight="1" x14ac:dyDescent="0.25">
      <c r="A387" s="78"/>
      <c r="B387" s="79" t="s">
        <v>934</v>
      </c>
      <c r="C387" s="80"/>
      <c r="D387" s="79" t="s">
        <v>405</v>
      </c>
      <c r="E387" s="80"/>
      <c r="F387" s="79" t="s">
        <v>935</v>
      </c>
      <c r="G387" s="80"/>
      <c r="H387" s="79" t="s">
        <v>1333</v>
      </c>
      <c r="I387" s="80"/>
      <c r="J387" s="80"/>
      <c r="K387" s="80"/>
      <c r="L387" s="79" t="s">
        <v>1930</v>
      </c>
      <c r="M387" s="80">
        <v>67</v>
      </c>
      <c r="N387" s="80"/>
      <c r="O387" s="19" t="s">
        <v>2379</v>
      </c>
      <c r="P387" s="80"/>
      <c r="Q387" s="79" t="s">
        <v>2355</v>
      </c>
      <c r="R387" s="80"/>
      <c r="S387" s="80"/>
      <c r="T387" s="81"/>
    </row>
    <row r="388" spans="1:20" ht="21.75" customHeight="1" x14ac:dyDescent="0.25">
      <c r="A388" s="3" t="s">
        <v>827</v>
      </c>
      <c r="B388" s="10" t="str">
        <f>UPPER(A388)</f>
        <v>TRUJILLO</v>
      </c>
      <c r="C388" s="3"/>
      <c r="D388" s="10" t="str">
        <f>UPPER(C388)</f>
        <v/>
      </c>
      <c r="E388" s="3" t="s">
        <v>975</v>
      </c>
      <c r="F388" s="10" t="str">
        <f>UPPER(E388)</f>
        <v>ILIANA</v>
      </c>
      <c r="G388" s="3"/>
      <c r="H388" s="11" t="s">
        <v>1333</v>
      </c>
      <c r="I388" s="10"/>
      <c r="J388" s="10">
        <v>3326036452</v>
      </c>
      <c r="K388" s="3" t="s">
        <v>976</v>
      </c>
      <c r="L388" s="10" t="str">
        <f>UPPER(K388)</f>
        <v>PROLONGACION JUAREZ</v>
      </c>
      <c r="M388" s="10">
        <v>2</v>
      </c>
      <c r="N388" s="3" t="s">
        <v>977</v>
      </c>
      <c r="O388" s="79" t="s">
        <v>2379</v>
      </c>
      <c r="P388" s="4" t="s">
        <v>18</v>
      </c>
      <c r="Q388" s="10" t="str">
        <f>UPPER(P388)</f>
        <v>CABECERA</v>
      </c>
      <c r="R388" s="10"/>
      <c r="S388" s="3"/>
      <c r="T388" s="27" t="str">
        <f>UPPER(S388)</f>
        <v/>
      </c>
    </row>
    <row r="389" spans="1:20" ht="21.75" customHeight="1" x14ac:dyDescent="0.25">
      <c r="A389" s="78"/>
      <c r="B389" s="19" t="s">
        <v>1608</v>
      </c>
      <c r="C389" s="19"/>
      <c r="D389" s="19" t="s">
        <v>1018</v>
      </c>
      <c r="E389" s="19"/>
      <c r="F389" s="19" t="s">
        <v>2838</v>
      </c>
      <c r="G389" s="19"/>
      <c r="H389" s="19" t="s">
        <v>1871</v>
      </c>
      <c r="I389" s="19"/>
      <c r="J389" s="19">
        <v>3332024748</v>
      </c>
      <c r="K389" s="19"/>
      <c r="L389" s="19" t="s">
        <v>2839</v>
      </c>
      <c r="M389" s="19">
        <v>18</v>
      </c>
      <c r="N389" s="19"/>
      <c r="O389" s="10" t="str">
        <f>UPPER(N389)</f>
        <v/>
      </c>
      <c r="P389" s="19"/>
      <c r="Q389" s="10" t="s">
        <v>2355</v>
      </c>
      <c r="R389" s="19"/>
      <c r="S389" s="19"/>
      <c r="T389" s="27" t="s">
        <v>2359</v>
      </c>
    </row>
    <row r="390" spans="1:20" ht="21.75" customHeight="1" x14ac:dyDescent="0.25">
      <c r="A390" s="4" t="s">
        <v>161</v>
      </c>
      <c r="B390" s="10" t="str">
        <f t="shared" ref="B390:B401" si="107">UPPER(A390)</f>
        <v>CARDONA</v>
      </c>
      <c r="C390" s="4" t="s">
        <v>161</v>
      </c>
      <c r="D390" s="10" t="str">
        <f t="shared" ref="D390:D402" si="108">UPPER(C390)</f>
        <v>CARDONA</v>
      </c>
      <c r="E390" s="4" t="s">
        <v>979</v>
      </c>
      <c r="F390" s="10" t="str">
        <f t="shared" ref="F390:F402" si="109">UPPER(E390)</f>
        <v>ALEJANDRA</v>
      </c>
      <c r="G390" s="4" t="s">
        <v>27</v>
      </c>
      <c r="H390" s="11" t="s">
        <v>1333</v>
      </c>
      <c r="I390" s="11">
        <v>19</v>
      </c>
      <c r="J390" s="11">
        <v>3310074976</v>
      </c>
      <c r="K390" s="4" t="s">
        <v>980</v>
      </c>
      <c r="L390" s="10" t="s">
        <v>2800</v>
      </c>
      <c r="M390" s="11">
        <v>14</v>
      </c>
      <c r="N390" s="4" t="s">
        <v>981</v>
      </c>
      <c r="O390" s="19" t="s">
        <v>978</v>
      </c>
      <c r="P390" s="3" t="s">
        <v>18</v>
      </c>
      <c r="Q390" s="10" t="str">
        <f t="shared" ref="Q390:Q402" si="110">UPPER(P390)</f>
        <v>CABECERA</v>
      </c>
      <c r="R390" s="11">
        <v>3</v>
      </c>
      <c r="S390" s="4" t="s">
        <v>29</v>
      </c>
      <c r="T390" s="27" t="str">
        <f t="shared" ref="T390:T402" si="111">UPPER(S390)</f>
        <v>MADRE SOLTERA</v>
      </c>
    </row>
    <row r="391" spans="1:20" ht="21.75" customHeight="1" x14ac:dyDescent="0.25">
      <c r="A391" s="3" t="s">
        <v>749</v>
      </c>
      <c r="B391" s="10" t="str">
        <f t="shared" si="107"/>
        <v xml:space="preserve">MARTINEZ </v>
      </c>
      <c r="C391" s="3" t="s">
        <v>20</v>
      </c>
      <c r="D391" s="10" t="str">
        <f t="shared" si="108"/>
        <v>GUTIERREZ</v>
      </c>
      <c r="E391" s="3" t="s">
        <v>307</v>
      </c>
      <c r="F391" s="10" t="str">
        <f t="shared" si="109"/>
        <v xml:space="preserve">MARIA GUADALUPE </v>
      </c>
      <c r="G391" s="3" t="s">
        <v>33</v>
      </c>
      <c r="H391" s="11" t="s">
        <v>1333</v>
      </c>
      <c r="I391" s="10">
        <v>43</v>
      </c>
      <c r="J391" s="10">
        <v>3312506640</v>
      </c>
      <c r="K391" s="3" t="s">
        <v>1274</v>
      </c>
      <c r="L391" s="10" t="s">
        <v>2800</v>
      </c>
      <c r="M391" s="10">
        <v>44</v>
      </c>
      <c r="N391" s="3" t="s">
        <v>1275</v>
      </c>
      <c r="O391" s="10" t="str">
        <f>UPPER(N391)</f>
        <v>RCHO LA PALMA</v>
      </c>
      <c r="P391" s="4" t="s">
        <v>18</v>
      </c>
      <c r="Q391" s="10" t="str">
        <f t="shared" si="110"/>
        <v>CABECERA</v>
      </c>
      <c r="R391" s="10"/>
      <c r="S391" s="3"/>
      <c r="T391" s="27" t="str">
        <f t="shared" si="111"/>
        <v/>
      </c>
    </row>
    <row r="392" spans="1:20" ht="21.75" customHeight="1" x14ac:dyDescent="0.25">
      <c r="A392" s="3" t="s">
        <v>1276</v>
      </c>
      <c r="B392" s="10" t="str">
        <f t="shared" si="107"/>
        <v xml:space="preserve">PEREZ </v>
      </c>
      <c r="C392" s="3" t="s">
        <v>94</v>
      </c>
      <c r="D392" s="10" t="str">
        <f t="shared" si="108"/>
        <v>RODRIGUEZ</v>
      </c>
      <c r="E392" s="3" t="s">
        <v>1277</v>
      </c>
      <c r="F392" s="10" t="str">
        <f t="shared" si="109"/>
        <v>MARTHA NELI</v>
      </c>
      <c r="G392" s="3" t="s">
        <v>33</v>
      </c>
      <c r="H392" s="11" t="s">
        <v>1333</v>
      </c>
      <c r="I392" s="10"/>
      <c r="J392" s="10">
        <v>3320662533</v>
      </c>
      <c r="K392" s="3" t="s">
        <v>1278</v>
      </c>
      <c r="L392" s="10" t="str">
        <f t="shared" ref="L392:L401" si="112">UPPER(K392)</f>
        <v xml:space="preserve">ALCALDE </v>
      </c>
      <c r="M392" s="10">
        <v>105</v>
      </c>
      <c r="N392" s="3" t="s">
        <v>1275</v>
      </c>
      <c r="O392" s="10" t="s">
        <v>983</v>
      </c>
      <c r="P392" s="3" t="s">
        <v>18</v>
      </c>
      <c r="Q392" s="10" t="str">
        <f t="shared" si="110"/>
        <v>CABECERA</v>
      </c>
      <c r="R392" s="10"/>
      <c r="S392" s="3"/>
      <c r="T392" s="27" t="str">
        <f t="shared" si="111"/>
        <v/>
      </c>
    </row>
    <row r="393" spans="1:20" ht="21.75" customHeight="1" x14ac:dyDescent="0.25">
      <c r="A393" s="3" t="s">
        <v>955</v>
      </c>
      <c r="B393" s="10" t="str">
        <f t="shared" si="107"/>
        <v xml:space="preserve">VELAZQUEZ </v>
      </c>
      <c r="C393" s="3" t="s">
        <v>1006</v>
      </c>
      <c r="D393" s="10" t="str">
        <f t="shared" si="108"/>
        <v>SANDIV</v>
      </c>
      <c r="E393" s="3" t="s">
        <v>1007</v>
      </c>
      <c r="F393" s="10" t="str">
        <f t="shared" si="109"/>
        <v xml:space="preserve">MARIA AVELINA </v>
      </c>
      <c r="G393" s="3"/>
      <c r="H393" s="11" t="s">
        <v>1333</v>
      </c>
      <c r="I393" s="10"/>
      <c r="J393" s="10" t="s">
        <v>1008</v>
      </c>
      <c r="K393" s="3" t="s">
        <v>1009</v>
      </c>
      <c r="L393" s="10" t="str">
        <f t="shared" si="112"/>
        <v xml:space="preserve">AVENIDA PROYECTO </v>
      </c>
      <c r="M393" s="10">
        <v>18</v>
      </c>
      <c r="N393" s="4" t="s">
        <v>988</v>
      </c>
      <c r="O393" s="10" t="s">
        <v>983</v>
      </c>
      <c r="P393" s="3" t="s">
        <v>18</v>
      </c>
      <c r="Q393" s="10" t="str">
        <f t="shared" si="110"/>
        <v>CABECERA</v>
      </c>
      <c r="R393" s="10"/>
      <c r="S393" s="3"/>
      <c r="T393" s="27" t="str">
        <f t="shared" si="111"/>
        <v/>
      </c>
    </row>
    <row r="394" spans="1:20" ht="21.75" customHeight="1" x14ac:dyDescent="0.25">
      <c r="A394" s="4" t="s">
        <v>984</v>
      </c>
      <c r="B394" s="10" t="str">
        <f t="shared" si="107"/>
        <v>DE LEON</v>
      </c>
      <c r="C394" s="4" t="s">
        <v>985</v>
      </c>
      <c r="D394" s="10" t="str">
        <f t="shared" si="108"/>
        <v>JASSO</v>
      </c>
      <c r="E394" s="4" t="s">
        <v>986</v>
      </c>
      <c r="F394" s="10" t="str">
        <f t="shared" si="109"/>
        <v>CAROLINA</v>
      </c>
      <c r="G394" s="4" t="s">
        <v>27</v>
      </c>
      <c r="H394" s="11" t="s">
        <v>1333</v>
      </c>
      <c r="I394" s="11">
        <v>37</v>
      </c>
      <c r="J394" s="11">
        <v>3325677463</v>
      </c>
      <c r="K394" s="4" t="s">
        <v>987</v>
      </c>
      <c r="L394" s="10" t="str">
        <f t="shared" si="112"/>
        <v xml:space="preserve">SAUCES </v>
      </c>
      <c r="M394" s="11">
        <v>14</v>
      </c>
      <c r="N394" s="4" t="s">
        <v>988</v>
      </c>
      <c r="O394" s="10" t="s">
        <v>2387</v>
      </c>
      <c r="P394" s="3" t="s">
        <v>18</v>
      </c>
      <c r="Q394" s="10" t="str">
        <f t="shared" si="110"/>
        <v>CABECERA</v>
      </c>
      <c r="R394" s="11">
        <v>5</v>
      </c>
      <c r="S394" s="4" t="s">
        <v>101</v>
      </c>
      <c r="T394" s="27" t="str">
        <f t="shared" si="111"/>
        <v>ENFERMO(A) CRONICO(A)</v>
      </c>
    </row>
    <row r="395" spans="1:20" ht="21.75" customHeight="1" x14ac:dyDescent="0.25">
      <c r="A395" s="5" t="s">
        <v>989</v>
      </c>
      <c r="B395" s="10" t="str">
        <f t="shared" si="107"/>
        <v>FRANCO</v>
      </c>
      <c r="C395" s="26" t="s">
        <v>990</v>
      </c>
      <c r="D395" s="10" t="str">
        <f t="shared" si="108"/>
        <v>REYES</v>
      </c>
      <c r="E395" s="26" t="s">
        <v>991</v>
      </c>
      <c r="F395" s="10" t="str">
        <f t="shared" si="109"/>
        <v xml:space="preserve">AMPARO </v>
      </c>
      <c r="G395" s="26" t="s">
        <v>33</v>
      </c>
      <c r="H395" s="11" t="s">
        <v>1333</v>
      </c>
      <c r="I395" s="19">
        <v>50</v>
      </c>
      <c r="J395" s="19">
        <v>3315342000</v>
      </c>
      <c r="K395" s="26" t="s">
        <v>992</v>
      </c>
      <c r="L395" s="10" t="str">
        <f t="shared" si="112"/>
        <v>PROYECTO</v>
      </c>
      <c r="M395" s="19">
        <v>50</v>
      </c>
      <c r="N395" s="26" t="s">
        <v>993</v>
      </c>
      <c r="O395" s="10" t="s">
        <v>2387</v>
      </c>
      <c r="P395" s="4" t="s">
        <v>18</v>
      </c>
      <c r="Q395" s="10" t="str">
        <f t="shared" si="110"/>
        <v>CABECERA</v>
      </c>
      <c r="R395" s="19"/>
      <c r="S395" s="30"/>
      <c r="T395" s="27" t="str">
        <f t="shared" si="111"/>
        <v/>
      </c>
    </row>
    <row r="396" spans="1:20" ht="21.75" customHeight="1" x14ac:dyDescent="0.25">
      <c r="A396" s="4" t="s">
        <v>241</v>
      </c>
      <c r="B396" s="10" t="str">
        <f t="shared" si="107"/>
        <v>GARCIA</v>
      </c>
      <c r="C396" s="4" t="s">
        <v>40</v>
      </c>
      <c r="D396" s="10" t="str">
        <f t="shared" si="108"/>
        <v>ALVAREZ</v>
      </c>
      <c r="E396" s="4" t="s">
        <v>994</v>
      </c>
      <c r="F396" s="10" t="str">
        <f t="shared" si="109"/>
        <v>YESSENIA</v>
      </c>
      <c r="G396" s="4" t="s">
        <v>27</v>
      </c>
      <c r="H396" s="11" t="s">
        <v>1333</v>
      </c>
      <c r="I396" s="11">
        <v>21</v>
      </c>
      <c r="J396" s="11">
        <v>3320212119</v>
      </c>
      <c r="K396" s="4" t="s">
        <v>987</v>
      </c>
      <c r="L396" s="10" t="str">
        <f t="shared" si="112"/>
        <v xml:space="preserve">SAUCES </v>
      </c>
      <c r="M396" s="11">
        <v>7</v>
      </c>
      <c r="N396" s="4" t="s">
        <v>988</v>
      </c>
      <c r="O396" s="10" t="s">
        <v>2387</v>
      </c>
      <c r="P396" s="3" t="s">
        <v>18</v>
      </c>
      <c r="Q396" s="10" t="str">
        <f t="shared" si="110"/>
        <v>CABECERA</v>
      </c>
      <c r="R396" s="11">
        <v>5</v>
      </c>
      <c r="S396" s="4" t="s">
        <v>29</v>
      </c>
      <c r="T396" s="27" t="str">
        <f t="shared" si="111"/>
        <v>MADRE SOLTERA</v>
      </c>
    </row>
    <row r="397" spans="1:20" ht="21.75" customHeight="1" x14ac:dyDescent="0.25">
      <c r="A397" s="4" t="s">
        <v>998</v>
      </c>
      <c r="B397" s="10" t="str">
        <f t="shared" si="107"/>
        <v xml:space="preserve">PEREZ </v>
      </c>
      <c r="C397" s="4" t="s">
        <v>149</v>
      </c>
      <c r="D397" s="10" t="str">
        <f t="shared" si="108"/>
        <v>HERMOSILLO</v>
      </c>
      <c r="E397" s="4" t="s">
        <v>999</v>
      </c>
      <c r="F397" s="10" t="str">
        <f t="shared" si="109"/>
        <v xml:space="preserve">LIZBETH </v>
      </c>
      <c r="G397" s="4" t="s">
        <v>27</v>
      </c>
      <c r="H397" s="11" t="s">
        <v>1333</v>
      </c>
      <c r="I397" s="11">
        <v>26</v>
      </c>
      <c r="J397" s="11">
        <v>3325801264</v>
      </c>
      <c r="K397" s="4" t="s">
        <v>1000</v>
      </c>
      <c r="L397" s="10" t="str">
        <f t="shared" si="112"/>
        <v xml:space="preserve">AVENIDA PROYECTO </v>
      </c>
      <c r="M397" s="11">
        <v>32</v>
      </c>
      <c r="N397" s="4" t="s">
        <v>988</v>
      </c>
      <c r="O397" s="10" t="s">
        <v>2387</v>
      </c>
      <c r="P397" s="3" t="s">
        <v>18</v>
      </c>
      <c r="Q397" s="10" t="str">
        <f t="shared" si="110"/>
        <v>CABECERA</v>
      </c>
      <c r="R397" s="11">
        <v>3</v>
      </c>
      <c r="S397" s="4" t="s">
        <v>101</v>
      </c>
      <c r="T397" s="27" t="str">
        <f t="shared" si="111"/>
        <v>ENFERMO(A) CRONICO(A)</v>
      </c>
    </row>
    <row r="398" spans="1:20" ht="21.75" customHeight="1" x14ac:dyDescent="0.25">
      <c r="A398" s="4" t="s">
        <v>68</v>
      </c>
      <c r="B398" s="10" t="str">
        <f t="shared" si="107"/>
        <v>NUÑO</v>
      </c>
      <c r="C398" s="4" t="s">
        <v>241</v>
      </c>
      <c r="D398" s="10" t="str">
        <f t="shared" si="108"/>
        <v>GARCIA</v>
      </c>
      <c r="E398" s="4" t="s">
        <v>1001</v>
      </c>
      <c r="F398" s="10" t="str">
        <f t="shared" si="109"/>
        <v>ALONDRA ELIZABETH</v>
      </c>
      <c r="G398" s="4" t="s">
        <v>27</v>
      </c>
      <c r="H398" s="11" t="s">
        <v>1333</v>
      </c>
      <c r="I398" s="11">
        <v>25</v>
      </c>
      <c r="J398" s="11">
        <v>3334027148</v>
      </c>
      <c r="K398" s="4" t="s">
        <v>1002</v>
      </c>
      <c r="L398" s="10" t="str">
        <f t="shared" si="112"/>
        <v>RIO DE JANEIRO</v>
      </c>
      <c r="M398" s="11" t="s">
        <v>1988</v>
      </c>
      <c r="N398" s="4" t="s">
        <v>988</v>
      </c>
      <c r="O398" s="10" t="s">
        <v>2387</v>
      </c>
      <c r="P398" s="3" t="s">
        <v>18</v>
      </c>
      <c r="Q398" s="10" t="str">
        <f t="shared" si="110"/>
        <v>CABECERA</v>
      </c>
      <c r="R398" s="11">
        <v>4</v>
      </c>
      <c r="S398" s="4" t="s">
        <v>29</v>
      </c>
      <c r="T398" s="27" t="str">
        <f t="shared" si="111"/>
        <v>MADRE SOLTERA</v>
      </c>
    </row>
    <row r="399" spans="1:20" ht="21.75" customHeight="1" x14ac:dyDescent="0.25">
      <c r="A399" s="3" t="s">
        <v>503</v>
      </c>
      <c r="B399" s="10" t="str">
        <f t="shared" si="107"/>
        <v>PADILLA</v>
      </c>
      <c r="C399" s="3" t="s">
        <v>912</v>
      </c>
      <c r="D399" s="10" t="str">
        <f t="shared" si="108"/>
        <v>HERRERA</v>
      </c>
      <c r="E399" s="3" t="s">
        <v>1005</v>
      </c>
      <c r="F399" s="10" t="str">
        <f t="shared" si="109"/>
        <v>MIGDALI LIZAT</v>
      </c>
      <c r="G399" s="3"/>
      <c r="H399" s="11" t="s">
        <v>1333</v>
      </c>
      <c r="I399" s="10"/>
      <c r="J399" s="10"/>
      <c r="K399" s="3" t="s">
        <v>1004</v>
      </c>
      <c r="L399" s="10" t="str">
        <f t="shared" si="112"/>
        <v xml:space="preserve">PROYECTO </v>
      </c>
      <c r="M399" s="10">
        <v>3</v>
      </c>
      <c r="N399" s="4" t="s">
        <v>988</v>
      </c>
      <c r="O399" s="10" t="s">
        <v>2387</v>
      </c>
      <c r="P399" s="4" t="s">
        <v>18</v>
      </c>
      <c r="Q399" s="10" t="str">
        <f t="shared" si="110"/>
        <v>CABECERA</v>
      </c>
      <c r="R399" s="10"/>
      <c r="S399" s="3"/>
      <c r="T399" s="27" t="str">
        <f t="shared" si="111"/>
        <v/>
      </c>
    </row>
    <row r="400" spans="1:20" ht="21.75" customHeight="1" x14ac:dyDescent="0.25">
      <c r="A400" s="3" t="s">
        <v>1010</v>
      </c>
      <c r="B400" s="10" t="str">
        <f t="shared" si="107"/>
        <v xml:space="preserve">RENTERIA </v>
      </c>
      <c r="C400" s="3" t="s">
        <v>1011</v>
      </c>
      <c r="D400" s="10" t="str">
        <f t="shared" si="108"/>
        <v>CARBAJAL</v>
      </c>
      <c r="E400" s="3" t="s">
        <v>684</v>
      </c>
      <c r="F400" s="10" t="str">
        <f t="shared" si="109"/>
        <v>JUANA</v>
      </c>
      <c r="G400" s="3"/>
      <c r="H400" s="11" t="s">
        <v>1333</v>
      </c>
      <c r="I400" s="10"/>
      <c r="J400" s="10"/>
      <c r="K400" s="3" t="s">
        <v>1004</v>
      </c>
      <c r="L400" s="10" t="str">
        <f t="shared" si="112"/>
        <v xml:space="preserve">PROYECTO </v>
      </c>
      <c r="M400" s="10">
        <v>2</v>
      </c>
      <c r="N400" s="4" t="s">
        <v>988</v>
      </c>
      <c r="O400" s="10" t="s">
        <v>2387</v>
      </c>
      <c r="P400" s="4" t="s">
        <v>18</v>
      </c>
      <c r="Q400" s="10" t="str">
        <f t="shared" si="110"/>
        <v>CABECERA</v>
      </c>
      <c r="R400" s="10"/>
      <c r="S400" s="3"/>
      <c r="T400" s="27" t="str">
        <f t="shared" si="111"/>
        <v/>
      </c>
    </row>
    <row r="401" spans="1:20" ht="21.75" customHeight="1" x14ac:dyDescent="0.25">
      <c r="A401" s="3" t="s">
        <v>94</v>
      </c>
      <c r="B401" s="10" t="str">
        <f t="shared" si="107"/>
        <v>RODRIGUEZ</v>
      </c>
      <c r="C401" s="3" t="s">
        <v>341</v>
      </c>
      <c r="D401" s="10" t="str">
        <f t="shared" si="108"/>
        <v>NUÑO</v>
      </c>
      <c r="E401" s="3" t="s">
        <v>1012</v>
      </c>
      <c r="F401" s="10" t="str">
        <f t="shared" si="109"/>
        <v>ZAIRA</v>
      </c>
      <c r="G401" s="3"/>
      <c r="H401" s="11" t="s">
        <v>1333</v>
      </c>
      <c r="I401" s="10"/>
      <c r="J401" s="10"/>
      <c r="K401" s="3" t="s">
        <v>995</v>
      </c>
      <c r="L401" s="10" t="str">
        <f t="shared" si="112"/>
        <v>RIO COLORADO</v>
      </c>
      <c r="M401" s="10">
        <v>8</v>
      </c>
      <c r="N401" s="4" t="s">
        <v>988</v>
      </c>
      <c r="O401" s="10" t="s">
        <v>2387</v>
      </c>
      <c r="P401" s="4" t="s">
        <v>18</v>
      </c>
      <c r="Q401" s="10" t="str">
        <f t="shared" si="110"/>
        <v>CABECERA</v>
      </c>
      <c r="R401" s="10"/>
      <c r="S401" s="3"/>
      <c r="T401" s="27" t="str">
        <f t="shared" si="111"/>
        <v/>
      </c>
    </row>
    <row r="402" spans="1:20" ht="21.75" customHeight="1" x14ac:dyDescent="0.25">
      <c r="A402" s="4" t="s">
        <v>177</v>
      </c>
      <c r="B402" s="10" t="s">
        <v>180</v>
      </c>
      <c r="C402" s="4" t="s">
        <v>177</v>
      </c>
      <c r="D402" s="10" t="str">
        <f t="shared" si="108"/>
        <v>LOPEZ</v>
      </c>
      <c r="E402" s="4" t="s">
        <v>1013</v>
      </c>
      <c r="F402" s="10" t="str">
        <f t="shared" si="109"/>
        <v>MELISSA ELIZABETH</v>
      </c>
      <c r="G402" s="4" t="s">
        <v>27</v>
      </c>
      <c r="H402" s="11" t="s">
        <v>1333</v>
      </c>
      <c r="I402" s="11">
        <v>28</v>
      </c>
      <c r="J402" s="11">
        <v>3731057057</v>
      </c>
      <c r="K402" s="4" t="s">
        <v>1014</v>
      </c>
      <c r="L402" s="10" t="s">
        <v>2419</v>
      </c>
      <c r="M402" s="11" t="s">
        <v>1960</v>
      </c>
      <c r="N402" s="4" t="s">
        <v>988</v>
      </c>
      <c r="O402" s="10" t="s">
        <v>2387</v>
      </c>
      <c r="P402" s="3" t="s">
        <v>18</v>
      </c>
      <c r="Q402" s="10" t="str">
        <f t="shared" si="110"/>
        <v>CABECERA</v>
      </c>
      <c r="R402" s="11">
        <v>4</v>
      </c>
      <c r="S402" s="4" t="s">
        <v>29</v>
      </c>
      <c r="T402" s="27" t="str">
        <f t="shared" si="111"/>
        <v>MADRE SOLTERA</v>
      </c>
    </row>
    <row r="403" spans="1:20" ht="21.75" customHeight="1" x14ac:dyDescent="0.25">
      <c r="A403" s="84"/>
      <c r="B403" s="27" t="s">
        <v>2384</v>
      </c>
      <c r="C403" s="27"/>
      <c r="D403" s="27" t="s">
        <v>2385</v>
      </c>
      <c r="E403" s="27"/>
      <c r="F403" s="27" t="s">
        <v>2388</v>
      </c>
      <c r="G403" s="27"/>
      <c r="H403" s="27" t="s">
        <v>1333</v>
      </c>
      <c r="I403" s="27">
        <v>30</v>
      </c>
      <c r="J403" s="27">
        <v>3324398775</v>
      </c>
      <c r="K403" s="27"/>
      <c r="L403" s="27" t="s">
        <v>2386</v>
      </c>
      <c r="M403" s="27">
        <v>81</v>
      </c>
      <c r="N403" s="27"/>
      <c r="O403" s="10" t="s">
        <v>2387</v>
      </c>
      <c r="P403" s="27"/>
      <c r="Q403" s="10" t="s">
        <v>2355</v>
      </c>
      <c r="R403" s="27"/>
      <c r="S403" s="19"/>
      <c r="T403" s="27" t="s">
        <v>1885</v>
      </c>
    </row>
    <row r="404" spans="1:20" ht="21.75" customHeight="1" x14ac:dyDescent="0.25">
      <c r="A404" s="4" t="s">
        <v>178</v>
      </c>
      <c r="B404" s="10" t="str">
        <f t="shared" ref="B404:B421" si="113">UPPER(A404)</f>
        <v>TINAJERO</v>
      </c>
      <c r="C404" s="4" t="s">
        <v>1021</v>
      </c>
      <c r="D404" s="10" t="str">
        <f t="shared" ref="D404:D427" si="114">UPPER(C404)</f>
        <v>OLEA</v>
      </c>
      <c r="E404" s="4" t="s">
        <v>1022</v>
      </c>
      <c r="F404" s="10" t="str">
        <f>UPPER(E404)</f>
        <v>DONATO</v>
      </c>
      <c r="G404" s="4" t="s">
        <v>267</v>
      </c>
      <c r="H404" s="11" t="s">
        <v>1871</v>
      </c>
      <c r="I404" s="11">
        <v>85</v>
      </c>
      <c r="J404" s="11">
        <v>3310267078</v>
      </c>
      <c r="K404" s="4" t="s">
        <v>1023</v>
      </c>
      <c r="L404" s="10" t="str">
        <f t="shared" ref="L404:L417" si="115">UPPER(K404)</f>
        <v>ALVARO OBREGON</v>
      </c>
      <c r="M404" s="11" t="s">
        <v>1989</v>
      </c>
      <c r="N404" s="4" t="s">
        <v>1024</v>
      </c>
      <c r="O404" s="27" t="s">
        <v>2387</v>
      </c>
      <c r="P404" s="3" t="s">
        <v>18</v>
      </c>
      <c r="Q404" s="10" t="str">
        <f t="shared" ref="Q404:Q427" si="116">UPPER(P404)</f>
        <v>CABECERA</v>
      </c>
      <c r="R404" s="11">
        <v>5</v>
      </c>
      <c r="S404" s="4" t="s">
        <v>101</v>
      </c>
      <c r="T404" s="27" t="str">
        <f t="shared" ref="T404:T427" si="117">UPPER(S404)</f>
        <v>ENFERMO(A) CRONICO(A)</v>
      </c>
    </row>
    <row r="405" spans="1:20" ht="21.75" customHeight="1" x14ac:dyDescent="0.25">
      <c r="A405" s="4" t="s">
        <v>393</v>
      </c>
      <c r="B405" s="10" t="str">
        <f t="shared" si="113"/>
        <v>PADILLA</v>
      </c>
      <c r="C405" s="4" t="s">
        <v>150</v>
      </c>
      <c r="D405" s="10" t="str">
        <f t="shared" si="114"/>
        <v>GOMEZ</v>
      </c>
      <c r="E405" s="4" t="s">
        <v>1025</v>
      </c>
      <c r="F405" s="10" t="s">
        <v>2060</v>
      </c>
      <c r="G405" s="4" t="s">
        <v>27</v>
      </c>
      <c r="H405" s="11" t="s">
        <v>1333</v>
      </c>
      <c r="I405" s="11">
        <v>40</v>
      </c>
      <c r="J405" s="11">
        <v>3310886226</v>
      </c>
      <c r="K405" s="4" t="s">
        <v>1023</v>
      </c>
      <c r="L405" s="10" t="str">
        <f t="shared" si="115"/>
        <v>ALVARO OBREGON</v>
      </c>
      <c r="M405" s="11">
        <v>152</v>
      </c>
      <c r="N405" s="4" t="s">
        <v>1024</v>
      </c>
      <c r="O405" s="10" t="str">
        <f t="shared" ref="O405:O428" si="118">UPPER(N405)</f>
        <v>LOMA DORADA</v>
      </c>
      <c r="P405" s="3" t="s">
        <v>18</v>
      </c>
      <c r="Q405" s="10" t="str">
        <f t="shared" si="116"/>
        <v>CABECERA</v>
      </c>
      <c r="R405" s="11">
        <v>5</v>
      </c>
      <c r="S405" s="4" t="s">
        <v>66</v>
      </c>
      <c r="T405" s="27" t="str">
        <f t="shared" si="117"/>
        <v>VIUDA</v>
      </c>
    </row>
    <row r="406" spans="1:20" ht="21.75" customHeight="1" x14ac:dyDescent="0.25">
      <c r="A406" s="4" t="s">
        <v>230</v>
      </c>
      <c r="B406" s="10" t="str">
        <f t="shared" si="113"/>
        <v>RAMIREZ</v>
      </c>
      <c r="C406" s="4" t="s">
        <v>243</v>
      </c>
      <c r="D406" s="10" t="str">
        <f t="shared" si="114"/>
        <v>ARANA</v>
      </c>
      <c r="E406" s="4" t="s">
        <v>197</v>
      </c>
      <c r="F406" s="10" t="str">
        <f>UPPER(E406)</f>
        <v>JUANA</v>
      </c>
      <c r="G406" s="4" t="s">
        <v>27</v>
      </c>
      <c r="H406" s="11" t="s">
        <v>1333</v>
      </c>
      <c r="I406" s="11">
        <v>64</v>
      </c>
      <c r="J406" s="11">
        <v>3330083240</v>
      </c>
      <c r="K406" s="4" t="s">
        <v>1026</v>
      </c>
      <c r="L406" s="10" t="str">
        <f t="shared" si="115"/>
        <v>ANTONIO TORRES</v>
      </c>
      <c r="M406" s="11">
        <v>129</v>
      </c>
      <c r="N406" s="4" t="s">
        <v>1024</v>
      </c>
      <c r="O406" s="10" t="str">
        <f t="shared" si="118"/>
        <v>LOMA DORADA</v>
      </c>
      <c r="P406" s="3" t="s">
        <v>18</v>
      </c>
      <c r="Q406" s="10" t="str">
        <f t="shared" si="116"/>
        <v>CABECERA</v>
      </c>
      <c r="R406" s="11">
        <v>3</v>
      </c>
      <c r="S406" s="4" t="s">
        <v>53</v>
      </c>
      <c r="T406" s="27" t="str">
        <f t="shared" si="117"/>
        <v>ADULTO MAYOR</v>
      </c>
    </row>
    <row r="407" spans="1:20" ht="21.75" customHeight="1" x14ac:dyDescent="0.25">
      <c r="A407" s="4" t="s">
        <v>339</v>
      </c>
      <c r="B407" s="10" t="str">
        <f t="shared" si="113"/>
        <v xml:space="preserve">ROSALES </v>
      </c>
      <c r="C407" s="4" t="s">
        <v>1027</v>
      </c>
      <c r="D407" s="10" t="str">
        <f t="shared" si="114"/>
        <v xml:space="preserve">GUTIERREZ </v>
      </c>
      <c r="E407" s="4" t="s">
        <v>1028</v>
      </c>
      <c r="F407" s="10" t="s">
        <v>2061</v>
      </c>
      <c r="G407" s="4" t="s">
        <v>27</v>
      </c>
      <c r="H407" s="11" t="s">
        <v>1333</v>
      </c>
      <c r="I407" s="11">
        <v>83</v>
      </c>
      <c r="J407" s="11">
        <v>3334653538</v>
      </c>
      <c r="K407" s="4" t="s">
        <v>1026</v>
      </c>
      <c r="L407" s="10" t="str">
        <f t="shared" si="115"/>
        <v>ANTONIO TORRES</v>
      </c>
      <c r="M407" s="11">
        <v>132</v>
      </c>
      <c r="N407" s="4" t="s">
        <v>1024</v>
      </c>
      <c r="O407" s="10" t="str">
        <f t="shared" si="118"/>
        <v>LOMA DORADA</v>
      </c>
      <c r="P407" s="3" t="s">
        <v>18</v>
      </c>
      <c r="Q407" s="10" t="str">
        <f t="shared" si="116"/>
        <v>CABECERA</v>
      </c>
      <c r="R407" s="11">
        <v>2</v>
      </c>
      <c r="S407" s="4" t="s">
        <v>89</v>
      </c>
      <c r="T407" s="27" t="str">
        <f t="shared" si="117"/>
        <v>DISCAPACITADO(A)</v>
      </c>
    </row>
    <row r="408" spans="1:20" ht="21.75" customHeight="1" x14ac:dyDescent="0.25">
      <c r="A408" s="8" t="s">
        <v>1029</v>
      </c>
      <c r="B408" s="10" t="str">
        <f t="shared" si="113"/>
        <v>ORTIZ</v>
      </c>
      <c r="C408" s="33" t="s">
        <v>1030</v>
      </c>
      <c r="D408" s="10" t="str">
        <f t="shared" si="114"/>
        <v>PERALTA</v>
      </c>
      <c r="E408" s="33" t="s">
        <v>1031</v>
      </c>
      <c r="F408" s="10" t="s">
        <v>1713</v>
      </c>
      <c r="G408" s="33" t="s">
        <v>349</v>
      </c>
      <c r="H408" s="11" t="s">
        <v>1333</v>
      </c>
      <c r="I408" s="34"/>
      <c r="J408" s="34">
        <v>3314466676</v>
      </c>
      <c r="K408" s="4" t="s">
        <v>1026</v>
      </c>
      <c r="L408" s="10" t="str">
        <f t="shared" si="115"/>
        <v>ANTONIO TORRES</v>
      </c>
      <c r="M408" s="34">
        <v>140</v>
      </c>
      <c r="N408" s="33" t="s">
        <v>1024</v>
      </c>
      <c r="O408" s="10" t="str">
        <f t="shared" si="118"/>
        <v>LOMA DORADA</v>
      </c>
      <c r="P408" s="3" t="s">
        <v>18</v>
      </c>
      <c r="Q408" s="10" t="str">
        <f t="shared" si="116"/>
        <v>CABECERA</v>
      </c>
      <c r="R408" s="29"/>
      <c r="S408" s="30"/>
      <c r="T408" s="27" t="str">
        <f t="shared" si="117"/>
        <v/>
      </c>
    </row>
    <row r="409" spans="1:20" ht="21.75" customHeight="1" x14ac:dyDescent="0.25">
      <c r="A409" s="6" t="s">
        <v>780</v>
      </c>
      <c r="B409" s="10" t="str">
        <f t="shared" si="113"/>
        <v>NAVARRO</v>
      </c>
      <c r="C409" s="3" t="s">
        <v>1032</v>
      </c>
      <c r="D409" s="10" t="str">
        <f t="shared" si="114"/>
        <v>JASSO</v>
      </c>
      <c r="E409" s="4" t="s">
        <v>681</v>
      </c>
      <c r="F409" s="10" t="str">
        <f t="shared" ref="F409:F418" si="119">UPPER(E409)</f>
        <v>MARIA CONSUELO</v>
      </c>
      <c r="G409" s="3"/>
      <c r="H409" s="11" t="s">
        <v>1333</v>
      </c>
      <c r="I409" s="11">
        <v>60</v>
      </c>
      <c r="J409" s="11">
        <v>3329397567</v>
      </c>
      <c r="K409" s="4" t="s">
        <v>1026</v>
      </c>
      <c r="L409" s="10" t="str">
        <f t="shared" si="115"/>
        <v>ANTONIO TORRES</v>
      </c>
      <c r="M409" s="10">
        <v>162</v>
      </c>
      <c r="N409" s="3" t="s">
        <v>1024</v>
      </c>
      <c r="O409" s="10" t="str">
        <f t="shared" si="118"/>
        <v>LOMA DORADA</v>
      </c>
      <c r="P409" s="3" t="s">
        <v>18</v>
      </c>
      <c r="Q409" s="10" t="str">
        <f t="shared" si="116"/>
        <v>CABECERA</v>
      </c>
      <c r="R409" s="10"/>
      <c r="S409" s="3"/>
      <c r="T409" s="27" t="str">
        <f t="shared" si="117"/>
        <v/>
      </c>
    </row>
    <row r="410" spans="1:20" ht="21.75" customHeight="1" x14ac:dyDescent="0.25">
      <c r="A410" s="4" t="s">
        <v>68</v>
      </c>
      <c r="B410" s="10" t="str">
        <f t="shared" si="113"/>
        <v>NUÑO</v>
      </c>
      <c r="C410" s="4" t="s">
        <v>579</v>
      </c>
      <c r="D410" s="10" t="str">
        <f t="shared" si="114"/>
        <v>GUTIERREZ</v>
      </c>
      <c r="E410" s="4" t="s">
        <v>1033</v>
      </c>
      <c r="F410" s="10" t="str">
        <f t="shared" si="119"/>
        <v>LORENA ELIZABE</v>
      </c>
      <c r="G410" s="4" t="s">
        <v>27</v>
      </c>
      <c r="H410" s="11" t="s">
        <v>1333</v>
      </c>
      <c r="I410" s="11">
        <v>26</v>
      </c>
      <c r="J410" s="11">
        <v>3320860413</v>
      </c>
      <c r="K410" s="4" t="s">
        <v>1026</v>
      </c>
      <c r="L410" s="10" t="str">
        <f t="shared" si="115"/>
        <v>ANTONIO TORRES</v>
      </c>
      <c r="M410" s="11">
        <v>166</v>
      </c>
      <c r="N410" s="4" t="s">
        <v>1024</v>
      </c>
      <c r="O410" s="10" t="str">
        <f t="shared" si="118"/>
        <v>LOMA DORADA</v>
      </c>
      <c r="P410" s="3" t="s">
        <v>18</v>
      </c>
      <c r="Q410" s="10" t="str">
        <f t="shared" si="116"/>
        <v>CABECERA</v>
      </c>
      <c r="R410" s="11">
        <v>5</v>
      </c>
      <c r="S410" s="4" t="s">
        <v>29</v>
      </c>
      <c r="T410" s="27" t="str">
        <f t="shared" si="117"/>
        <v>MADRE SOLTERA</v>
      </c>
    </row>
    <row r="411" spans="1:20" ht="21.75" customHeight="1" x14ac:dyDescent="0.25">
      <c r="A411" s="3" t="s">
        <v>188</v>
      </c>
      <c r="B411" s="10" t="str">
        <f t="shared" si="113"/>
        <v>HERNANDEZ</v>
      </c>
      <c r="C411" s="3"/>
      <c r="D411" s="10" t="str">
        <f t="shared" si="114"/>
        <v/>
      </c>
      <c r="E411" s="3" t="s">
        <v>1034</v>
      </c>
      <c r="F411" s="10" t="str">
        <f t="shared" si="119"/>
        <v>BLAS</v>
      </c>
      <c r="G411" s="3"/>
      <c r="H411" s="11" t="s">
        <v>1871</v>
      </c>
      <c r="I411" s="10"/>
      <c r="J411" s="10"/>
      <c r="K411" s="4" t="s">
        <v>1026</v>
      </c>
      <c r="L411" s="10" t="str">
        <f t="shared" si="115"/>
        <v>ANTONIO TORRES</v>
      </c>
      <c r="M411" s="10" t="s">
        <v>1035</v>
      </c>
      <c r="N411" s="3" t="s">
        <v>1036</v>
      </c>
      <c r="O411" s="10" t="str">
        <f t="shared" si="118"/>
        <v>LOMA DORADA</v>
      </c>
      <c r="P411" s="4" t="s">
        <v>18</v>
      </c>
      <c r="Q411" s="10" t="str">
        <f t="shared" si="116"/>
        <v>CABECERA</v>
      </c>
      <c r="R411" s="10"/>
      <c r="S411" s="3"/>
      <c r="T411" s="27" t="str">
        <f t="shared" si="117"/>
        <v/>
      </c>
    </row>
    <row r="412" spans="1:20" ht="21.75" customHeight="1" x14ac:dyDescent="0.25">
      <c r="A412" s="8" t="s">
        <v>1037</v>
      </c>
      <c r="B412" s="10" t="str">
        <f t="shared" si="113"/>
        <v>ORNELAS</v>
      </c>
      <c r="C412" s="33" t="s">
        <v>1037</v>
      </c>
      <c r="D412" s="10" t="str">
        <f t="shared" si="114"/>
        <v>ORNELAS</v>
      </c>
      <c r="E412" s="33" t="s">
        <v>1038</v>
      </c>
      <c r="F412" s="10" t="str">
        <f t="shared" si="119"/>
        <v>BRENDA LILIA</v>
      </c>
      <c r="G412" s="33" t="s">
        <v>349</v>
      </c>
      <c r="H412" s="11" t="s">
        <v>1333</v>
      </c>
      <c r="I412" s="34"/>
      <c r="J412" s="34">
        <v>3324020451</v>
      </c>
      <c r="K412" s="4" t="s">
        <v>1026</v>
      </c>
      <c r="L412" s="10" t="str">
        <f t="shared" si="115"/>
        <v>ANTONIO TORRES</v>
      </c>
      <c r="M412" s="34" t="s">
        <v>1990</v>
      </c>
      <c r="N412" s="33" t="s">
        <v>1024</v>
      </c>
      <c r="O412" s="10" t="str">
        <f t="shared" si="118"/>
        <v>LOMA DORADA</v>
      </c>
      <c r="P412" s="3" t="s">
        <v>18</v>
      </c>
      <c r="Q412" s="10" t="str">
        <f t="shared" si="116"/>
        <v>CABECERA</v>
      </c>
      <c r="R412" s="29"/>
      <c r="S412" s="30"/>
      <c r="T412" s="27" t="str">
        <f t="shared" si="117"/>
        <v/>
      </c>
    </row>
    <row r="413" spans="1:20" ht="21.75" customHeight="1" x14ac:dyDescent="0.25">
      <c r="A413" s="8" t="s">
        <v>393</v>
      </c>
      <c r="B413" s="10" t="str">
        <f t="shared" si="113"/>
        <v>PADILLA</v>
      </c>
      <c r="C413" s="33" t="s">
        <v>194</v>
      </c>
      <c r="D413" s="10" t="str">
        <f t="shared" si="114"/>
        <v>MENDOZA</v>
      </c>
      <c r="E413" s="33" t="s">
        <v>1039</v>
      </c>
      <c r="F413" s="10" t="str">
        <f t="shared" si="119"/>
        <v>CYNTIA</v>
      </c>
      <c r="G413" s="33" t="s">
        <v>349</v>
      </c>
      <c r="H413" s="11" t="s">
        <v>1333</v>
      </c>
      <c r="I413" s="34"/>
      <c r="J413" s="34">
        <v>3330249928</v>
      </c>
      <c r="K413" s="4" t="s">
        <v>1026</v>
      </c>
      <c r="L413" s="10" t="str">
        <f t="shared" si="115"/>
        <v>ANTONIO TORRES</v>
      </c>
      <c r="M413" s="34" t="s">
        <v>1991</v>
      </c>
      <c r="N413" s="33" t="s">
        <v>1024</v>
      </c>
      <c r="O413" s="10" t="str">
        <f t="shared" si="118"/>
        <v>LOMA DORADA</v>
      </c>
      <c r="P413" s="3" t="s">
        <v>18</v>
      </c>
      <c r="Q413" s="10" t="str">
        <f t="shared" si="116"/>
        <v>CABECERA</v>
      </c>
      <c r="R413" s="29"/>
      <c r="S413" s="30"/>
      <c r="T413" s="27" t="str">
        <f t="shared" si="117"/>
        <v/>
      </c>
    </row>
    <row r="414" spans="1:20" ht="21.75" customHeight="1" x14ac:dyDescent="0.25">
      <c r="A414" s="8" t="s">
        <v>208</v>
      </c>
      <c r="B414" s="10" t="str">
        <f t="shared" si="113"/>
        <v>CARBAJAL</v>
      </c>
      <c r="C414" s="33" t="s">
        <v>549</v>
      </c>
      <c r="D414" s="10" t="str">
        <f t="shared" si="114"/>
        <v>NERY</v>
      </c>
      <c r="E414" s="33" t="s">
        <v>1040</v>
      </c>
      <c r="F414" s="10" t="str">
        <f t="shared" si="119"/>
        <v>ANDREA</v>
      </c>
      <c r="G414" s="33" t="s">
        <v>27</v>
      </c>
      <c r="H414" s="11" t="s">
        <v>1333</v>
      </c>
      <c r="I414" s="34"/>
      <c r="J414" s="34">
        <v>3310472030</v>
      </c>
      <c r="K414" s="4" t="s">
        <v>1026</v>
      </c>
      <c r="L414" s="10" t="str">
        <f t="shared" si="115"/>
        <v>ANTONIO TORRES</v>
      </c>
      <c r="M414" s="34" t="s">
        <v>1992</v>
      </c>
      <c r="N414" s="33" t="s">
        <v>1024</v>
      </c>
      <c r="O414" s="10" t="str">
        <f t="shared" si="118"/>
        <v>LOMA DORADA</v>
      </c>
      <c r="P414" s="3" t="s">
        <v>18</v>
      </c>
      <c r="Q414" s="10" t="str">
        <f t="shared" si="116"/>
        <v>CABECERA</v>
      </c>
      <c r="R414" s="29"/>
      <c r="S414" s="30"/>
      <c r="T414" s="27" t="str">
        <f t="shared" si="117"/>
        <v/>
      </c>
    </row>
    <row r="415" spans="1:20" ht="21.75" customHeight="1" x14ac:dyDescent="0.25">
      <c r="A415" s="4" t="s">
        <v>234</v>
      </c>
      <c r="B415" s="10" t="str">
        <f t="shared" si="113"/>
        <v>MURGUIA</v>
      </c>
      <c r="C415" s="4" t="s">
        <v>642</v>
      </c>
      <c r="D415" s="10" t="str">
        <f t="shared" si="114"/>
        <v>SANDOVAL</v>
      </c>
      <c r="E415" s="4" t="s">
        <v>1041</v>
      </c>
      <c r="F415" s="10" t="str">
        <f t="shared" si="119"/>
        <v>VERONICA</v>
      </c>
      <c r="G415" s="4" t="s">
        <v>27</v>
      </c>
      <c r="H415" s="11" t="s">
        <v>1333</v>
      </c>
      <c r="I415" s="11">
        <v>50</v>
      </c>
      <c r="J415" s="11">
        <v>3327959437</v>
      </c>
      <c r="K415" s="4" t="s">
        <v>1026</v>
      </c>
      <c r="L415" s="10" t="str">
        <f t="shared" si="115"/>
        <v>ANTONIO TORRES</v>
      </c>
      <c r="M415" s="11" t="s">
        <v>1939</v>
      </c>
      <c r="N415" s="4" t="s">
        <v>1024</v>
      </c>
      <c r="O415" s="10" t="str">
        <f t="shared" si="118"/>
        <v>LOMA DORADA</v>
      </c>
      <c r="P415" s="3" t="s">
        <v>18</v>
      </c>
      <c r="Q415" s="10" t="str">
        <f t="shared" si="116"/>
        <v>CABECERA</v>
      </c>
      <c r="R415" s="11">
        <v>5</v>
      </c>
      <c r="S415" s="4" t="s">
        <v>89</v>
      </c>
      <c r="T415" s="27" t="str">
        <f t="shared" si="117"/>
        <v>DISCAPACITADO(A)</v>
      </c>
    </row>
    <row r="416" spans="1:20" ht="21.75" customHeight="1" x14ac:dyDescent="0.25">
      <c r="A416" s="3" t="s">
        <v>1042</v>
      </c>
      <c r="B416" s="10" t="str">
        <f t="shared" si="113"/>
        <v xml:space="preserve">GUZMAN </v>
      </c>
      <c r="C416" s="3" t="s">
        <v>186</v>
      </c>
      <c r="D416" s="10" t="str">
        <f t="shared" si="114"/>
        <v>GONZALEZ</v>
      </c>
      <c r="E416" s="3" t="s">
        <v>1043</v>
      </c>
      <c r="F416" s="10" t="str">
        <f t="shared" si="119"/>
        <v>MA.DEL REFUGIO</v>
      </c>
      <c r="G416" s="3"/>
      <c r="H416" s="11" t="s">
        <v>1333</v>
      </c>
      <c r="I416" s="10"/>
      <c r="J416" s="10"/>
      <c r="K416" s="4" t="s">
        <v>1026</v>
      </c>
      <c r="L416" s="10" t="str">
        <f t="shared" si="115"/>
        <v>ANTONIO TORRES</v>
      </c>
      <c r="M416" s="10" t="s">
        <v>1993</v>
      </c>
      <c r="N416" s="3" t="s">
        <v>1036</v>
      </c>
      <c r="O416" s="10" t="str">
        <f t="shared" si="118"/>
        <v>LOMA DORADA</v>
      </c>
      <c r="P416" s="4" t="s">
        <v>18</v>
      </c>
      <c r="Q416" s="10" t="str">
        <f t="shared" si="116"/>
        <v>CABECERA</v>
      </c>
      <c r="R416" s="10"/>
      <c r="S416" s="3"/>
      <c r="T416" s="27" t="str">
        <f t="shared" si="117"/>
        <v/>
      </c>
    </row>
    <row r="417" spans="1:20" ht="21.75" customHeight="1" x14ac:dyDescent="0.25">
      <c r="A417" s="4" t="s">
        <v>1048</v>
      </c>
      <c r="B417" s="10" t="str">
        <f t="shared" si="113"/>
        <v>ALVIZO</v>
      </c>
      <c r="C417" s="4" t="s">
        <v>648</v>
      </c>
      <c r="D417" s="10" t="str">
        <f t="shared" si="114"/>
        <v>ESTRADA</v>
      </c>
      <c r="E417" s="4" t="s">
        <v>197</v>
      </c>
      <c r="F417" s="10" t="str">
        <f t="shared" si="119"/>
        <v>JUANA</v>
      </c>
      <c r="G417" s="4" t="s">
        <v>27</v>
      </c>
      <c r="H417" s="11" t="s">
        <v>1333</v>
      </c>
      <c r="I417" s="11">
        <v>79</v>
      </c>
      <c r="J417" s="11">
        <v>3311393577</v>
      </c>
      <c r="K417" s="4" t="s">
        <v>1049</v>
      </c>
      <c r="L417" s="10" t="str">
        <f t="shared" si="115"/>
        <v xml:space="preserve">LOPEZ MATEOS </v>
      </c>
      <c r="M417" s="11">
        <v>13</v>
      </c>
      <c r="N417" s="4" t="s">
        <v>1024</v>
      </c>
      <c r="O417" s="10" t="str">
        <f t="shared" si="118"/>
        <v>LOMA DORADA</v>
      </c>
      <c r="P417" s="3" t="s">
        <v>18</v>
      </c>
      <c r="Q417" s="10" t="str">
        <f t="shared" si="116"/>
        <v>CABECERA</v>
      </c>
      <c r="R417" s="11">
        <v>2</v>
      </c>
      <c r="S417" s="4" t="s">
        <v>101</v>
      </c>
      <c r="T417" s="27" t="str">
        <f t="shared" si="117"/>
        <v>ENFERMO(A) CRONICO(A)</v>
      </c>
    </row>
    <row r="418" spans="1:20" ht="21.75" customHeight="1" x14ac:dyDescent="0.25">
      <c r="A418" s="3" t="s">
        <v>306</v>
      </c>
      <c r="B418" s="10" t="str">
        <f t="shared" si="113"/>
        <v>TORRES</v>
      </c>
      <c r="C418" s="3"/>
      <c r="D418" s="10" t="str">
        <f t="shared" si="114"/>
        <v/>
      </c>
      <c r="E418" s="3" t="s">
        <v>1050</v>
      </c>
      <c r="F418" s="10" t="str">
        <f t="shared" si="119"/>
        <v>FLORENCIA</v>
      </c>
      <c r="G418" s="3"/>
      <c r="H418" s="11" t="s">
        <v>1333</v>
      </c>
      <c r="I418" s="10"/>
      <c r="J418" s="10"/>
      <c r="K418" s="4" t="s">
        <v>1051</v>
      </c>
      <c r="L418" s="10" t="s">
        <v>905</v>
      </c>
      <c r="M418" s="10">
        <v>117</v>
      </c>
      <c r="N418" s="3" t="s">
        <v>1036</v>
      </c>
      <c r="O418" s="10" t="str">
        <f t="shared" si="118"/>
        <v>LOMA DORADA</v>
      </c>
      <c r="P418" s="3" t="s">
        <v>18</v>
      </c>
      <c r="Q418" s="10" t="str">
        <f t="shared" si="116"/>
        <v>CABECERA</v>
      </c>
      <c r="R418" s="10"/>
      <c r="S418" s="3"/>
      <c r="T418" s="27" t="str">
        <f t="shared" si="117"/>
        <v/>
      </c>
    </row>
    <row r="419" spans="1:20" ht="21.75" customHeight="1" x14ac:dyDescent="0.25">
      <c r="A419" s="4" t="s">
        <v>263</v>
      </c>
      <c r="B419" s="10" t="str">
        <f t="shared" si="113"/>
        <v>PULIDO</v>
      </c>
      <c r="C419" s="4" t="s">
        <v>1052</v>
      </c>
      <c r="D419" s="10" t="str">
        <f t="shared" si="114"/>
        <v>HURTADO</v>
      </c>
      <c r="E419" s="4" t="s">
        <v>663</v>
      </c>
      <c r="F419" s="10" t="s">
        <v>432</v>
      </c>
      <c r="G419" s="4" t="s">
        <v>27</v>
      </c>
      <c r="H419" s="11" t="s">
        <v>1333</v>
      </c>
      <c r="I419" s="11">
        <v>40</v>
      </c>
      <c r="J419" s="11">
        <v>3481241932</v>
      </c>
      <c r="K419" s="4" t="s">
        <v>1051</v>
      </c>
      <c r="L419" s="10" t="s">
        <v>905</v>
      </c>
      <c r="M419" s="11">
        <v>185</v>
      </c>
      <c r="N419" s="4" t="s">
        <v>1024</v>
      </c>
      <c r="O419" s="10" t="str">
        <f t="shared" si="118"/>
        <v>LOMA DORADA</v>
      </c>
      <c r="P419" s="3" t="s">
        <v>18</v>
      </c>
      <c r="Q419" s="10" t="str">
        <f t="shared" si="116"/>
        <v>CABECERA</v>
      </c>
      <c r="R419" s="11">
        <v>1</v>
      </c>
      <c r="S419" s="4" t="s">
        <v>29</v>
      </c>
      <c r="T419" s="27" t="str">
        <f t="shared" si="117"/>
        <v>MADRE SOLTERA</v>
      </c>
    </row>
    <row r="420" spans="1:20" ht="21.75" customHeight="1" x14ac:dyDescent="0.25">
      <c r="A420" s="4" t="s">
        <v>68</v>
      </c>
      <c r="B420" s="10" t="str">
        <f t="shared" si="113"/>
        <v>NUÑO</v>
      </c>
      <c r="C420" s="4" t="s">
        <v>1053</v>
      </c>
      <c r="D420" s="10" t="str">
        <f t="shared" si="114"/>
        <v xml:space="preserve">ALVAREZ </v>
      </c>
      <c r="E420" s="4" t="s">
        <v>1054</v>
      </c>
      <c r="F420" s="10" t="str">
        <f>UPPER(E420)</f>
        <v xml:space="preserve">MA.JESUS CARMEN </v>
      </c>
      <c r="G420" s="4" t="s">
        <v>27</v>
      </c>
      <c r="H420" s="11" t="s">
        <v>1333</v>
      </c>
      <c r="I420" s="11">
        <v>66</v>
      </c>
      <c r="J420" s="11">
        <v>3312959009</v>
      </c>
      <c r="K420" s="4" t="s">
        <v>1051</v>
      </c>
      <c r="L420" s="10" t="s">
        <v>905</v>
      </c>
      <c r="M420" s="11">
        <v>147</v>
      </c>
      <c r="N420" s="4" t="s">
        <v>1024</v>
      </c>
      <c r="O420" s="10" t="str">
        <f t="shared" si="118"/>
        <v>LOMA DORADA</v>
      </c>
      <c r="P420" s="3" t="s">
        <v>18</v>
      </c>
      <c r="Q420" s="10" t="str">
        <f t="shared" si="116"/>
        <v>CABECERA</v>
      </c>
      <c r="R420" s="11">
        <v>5</v>
      </c>
      <c r="S420" s="4" t="s">
        <v>53</v>
      </c>
      <c r="T420" s="27" t="str">
        <f t="shared" si="117"/>
        <v>ADULTO MAYOR</v>
      </c>
    </row>
    <row r="421" spans="1:20" ht="21.75" customHeight="1" x14ac:dyDescent="0.25">
      <c r="A421" s="6" t="s">
        <v>177</v>
      </c>
      <c r="B421" s="10" t="str">
        <f t="shared" si="113"/>
        <v>LOPEZ</v>
      </c>
      <c r="C421" s="3" t="s">
        <v>643</v>
      </c>
      <c r="D421" s="10" t="str">
        <f t="shared" si="114"/>
        <v>DAVALOS</v>
      </c>
      <c r="E421" s="4" t="s">
        <v>1055</v>
      </c>
      <c r="F421" s="10" t="s">
        <v>2062</v>
      </c>
      <c r="G421" s="3"/>
      <c r="H421" s="11" t="s">
        <v>1333</v>
      </c>
      <c r="I421" s="11">
        <v>23</v>
      </c>
      <c r="J421" s="11">
        <v>3320205990</v>
      </c>
      <c r="K421" s="4" t="s">
        <v>1051</v>
      </c>
      <c r="L421" s="10" t="s">
        <v>905</v>
      </c>
      <c r="M421" s="10">
        <v>132</v>
      </c>
      <c r="N421" s="3" t="s">
        <v>1047</v>
      </c>
      <c r="O421" s="10" t="str">
        <f t="shared" si="118"/>
        <v>LOMA DORADA</v>
      </c>
      <c r="P421" s="3" t="s">
        <v>18</v>
      </c>
      <c r="Q421" s="10" t="str">
        <f t="shared" si="116"/>
        <v>CABECERA</v>
      </c>
      <c r="R421" s="10"/>
      <c r="S421" s="3"/>
      <c r="T421" s="27" t="str">
        <f t="shared" si="117"/>
        <v/>
      </c>
    </row>
    <row r="422" spans="1:20" ht="21.75" customHeight="1" x14ac:dyDescent="0.25">
      <c r="A422" s="4" t="s">
        <v>71</v>
      </c>
      <c r="B422" s="10" t="s">
        <v>188</v>
      </c>
      <c r="C422" s="4" t="s">
        <v>343</v>
      </c>
      <c r="D422" s="10" t="str">
        <f t="shared" si="114"/>
        <v>MUÑOZ</v>
      </c>
      <c r="E422" s="4" t="s">
        <v>1056</v>
      </c>
      <c r="F422" s="10" t="str">
        <f t="shared" ref="F422:F427" si="120">UPPER(E422)</f>
        <v>MARIA SAN JUAN</v>
      </c>
      <c r="G422" s="4" t="s">
        <v>27</v>
      </c>
      <c r="H422" s="11" t="s">
        <v>1333</v>
      </c>
      <c r="I422" s="10"/>
      <c r="J422" s="11">
        <v>3731062142</v>
      </c>
      <c r="K422" s="4" t="s">
        <v>1057</v>
      </c>
      <c r="L422" s="10" t="s">
        <v>2855</v>
      </c>
      <c r="M422" s="11">
        <v>188</v>
      </c>
      <c r="N422" s="4" t="s">
        <v>1024</v>
      </c>
      <c r="O422" s="10" t="str">
        <f t="shared" si="118"/>
        <v>LOMA DORADA</v>
      </c>
      <c r="P422" s="3" t="s">
        <v>18</v>
      </c>
      <c r="Q422" s="10" t="str">
        <f t="shared" si="116"/>
        <v>CABECERA</v>
      </c>
      <c r="R422" s="11">
        <v>1</v>
      </c>
      <c r="S422" s="4" t="s">
        <v>53</v>
      </c>
      <c r="T422" s="27" t="str">
        <f t="shared" si="117"/>
        <v>ADULTO MAYOR</v>
      </c>
    </row>
    <row r="423" spans="1:20" ht="21.75" customHeight="1" x14ac:dyDescent="0.25">
      <c r="A423" s="6" t="s">
        <v>1058</v>
      </c>
      <c r="B423" s="10" t="str">
        <f>UPPER(A423)</f>
        <v>BALLIN</v>
      </c>
      <c r="C423" s="6" t="s">
        <v>1059</v>
      </c>
      <c r="D423" s="10" t="str">
        <f t="shared" si="114"/>
        <v>BAÑUELOS</v>
      </c>
      <c r="E423" s="4" t="s">
        <v>1060</v>
      </c>
      <c r="F423" s="10" t="str">
        <f t="shared" si="120"/>
        <v>ELOISA</v>
      </c>
      <c r="G423" s="3"/>
      <c r="H423" s="11" t="s">
        <v>1333</v>
      </c>
      <c r="I423" s="11">
        <v>67</v>
      </c>
      <c r="J423" s="11">
        <v>3314128814</v>
      </c>
      <c r="K423" s="4" t="s">
        <v>1057</v>
      </c>
      <c r="L423" s="10" t="s">
        <v>2855</v>
      </c>
      <c r="M423" s="10">
        <v>156</v>
      </c>
      <c r="N423" s="3" t="s">
        <v>1047</v>
      </c>
      <c r="O423" s="10" t="str">
        <f t="shared" si="118"/>
        <v>LOMA DORADA</v>
      </c>
      <c r="P423" s="3" t="s">
        <v>18</v>
      </c>
      <c r="Q423" s="10" t="str">
        <f t="shared" si="116"/>
        <v>CABECERA</v>
      </c>
      <c r="R423" s="10"/>
      <c r="S423" s="3"/>
      <c r="T423" s="27" t="str">
        <f t="shared" si="117"/>
        <v/>
      </c>
    </row>
    <row r="424" spans="1:20" ht="21.75" customHeight="1" x14ac:dyDescent="0.25">
      <c r="A424" s="6" t="s">
        <v>88</v>
      </c>
      <c r="B424" s="10" t="s">
        <v>400</v>
      </c>
      <c r="C424" s="3" t="s">
        <v>265</v>
      </c>
      <c r="D424" s="10" t="str">
        <f t="shared" si="114"/>
        <v>ARAMBULA</v>
      </c>
      <c r="E424" s="4" t="s">
        <v>1061</v>
      </c>
      <c r="F424" s="10" t="str">
        <f t="shared" si="120"/>
        <v>ALMA YOLANDA</v>
      </c>
      <c r="G424" s="3"/>
      <c r="H424" s="11" t="s">
        <v>1333</v>
      </c>
      <c r="I424" s="11">
        <v>35</v>
      </c>
      <c r="J424" s="11">
        <v>3781053724</v>
      </c>
      <c r="K424" s="4" t="s">
        <v>1057</v>
      </c>
      <c r="L424" s="10" t="s">
        <v>2855</v>
      </c>
      <c r="M424" s="10">
        <v>108</v>
      </c>
      <c r="N424" s="3" t="s">
        <v>1024</v>
      </c>
      <c r="O424" s="10" t="str">
        <f t="shared" si="118"/>
        <v>LOMA DORADA</v>
      </c>
      <c r="P424" s="3" t="s">
        <v>18</v>
      </c>
      <c r="Q424" s="10" t="str">
        <f t="shared" si="116"/>
        <v>CABECERA</v>
      </c>
      <c r="R424" s="10"/>
      <c r="S424" s="3"/>
      <c r="T424" s="27" t="str">
        <f t="shared" si="117"/>
        <v/>
      </c>
    </row>
    <row r="425" spans="1:20" ht="21.75" customHeight="1" x14ac:dyDescent="0.25">
      <c r="A425" s="3" t="s">
        <v>1062</v>
      </c>
      <c r="B425" s="10" t="str">
        <f>UPPER(A425)</f>
        <v>TAPIA</v>
      </c>
      <c r="C425" s="3" t="s">
        <v>1063</v>
      </c>
      <c r="D425" s="10" t="str">
        <f t="shared" si="114"/>
        <v>ESTRADA</v>
      </c>
      <c r="E425" s="3" t="s">
        <v>693</v>
      </c>
      <c r="F425" s="10" t="str">
        <f t="shared" si="120"/>
        <v>BEATRIZ</v>
      </c>
      <c r="G425" s="3"/>
      <c r="H425" s="11" t="s">
        <v>1333</v>
      </c>
      <c r="I425" s="10"/>
      <c r="J425" s="10"/>
      <c r="K425" s="3" t="s">
        <v>1064</v>
      </c>
      <c r="L425" s="10" t="s">
        <v>2818</v>
      </c>
      <c r="M425" s="10">
        <v>181</v>
      </c>
      <c r="N425" s="3" t="s">
        <v>1036</v>
      </c>
      <c r="O425" s="10" t="str">
        <f t="shared" si="118"/>
        <v>LOMA DORADA</v>
      </c>
      <c r="P425" s="4" t="s">
        <v>18</v>
      </c>
      <c r="Q425" s="10" t="str">
        <f t="shared" si="116"/>
        <v>CABECERA</v>
      </c>
      <c r="R425" s="10"/>
      <c r="S425" s="3"/>
      <c r="T425" s="27" t="str">
        <f t="shared" si="117"/>
        <v/>
      </c>
    </row>
    <row r="426" spans="1:20" ht="21.75" customHeight="1" x14ac:dyDescent="0.25">
      <c r="A426" s="6" t="s">
        <v>1065</v>
      </c>
      <c r="B426" s="10" t="str">
        <f>UPPER(A426)</f>
        <v>BARAJAS</v>
      </c>
      <c r="C426" s="6" t="s">
        <v>885</v>
      </c>
      <c r="D426" s="10" t="str">
        <f t="shared" si="114"/>
        <v>GARCIA</v>
      </c>
      <c r="E426" s="4" t="s">
        <v>632</v>
      </c>
      <c r="F426" s="10" t="str">
        <f t="shared" si="120"/>
        <v>MARTHA</v>
      </c>
      <c r="G426" s="3"/>
      <c r="H426" s="11" t="s">
        <v>1333</v>
      </c>
      <c r="I426" s="11">
        <v>61</v>
      </c>
      <c r="J426" s="11">
        <v>3322336253</v>
      </c>
      <c r="K426" s="3" t="s">
        <v>1064</v>
      </c>
      <c r="L426" s="10" t="s">
        <v>2818</v>
      </c>
      <c r="M426" s="10">
        <v>192</v>
      </c>
      <c r="N426" s="3" t="s">
        <v>1047</v>
      </c>
      <c r="O426" s="10" t="str">
        <f t="shared" si="118"/>
        <v>LOMA DORADA</v>
      </c>
      <c r="P426" s="3" t="s">
        <v>18</v>
      </c>
      <c r="Q426" s="10" t="str">
        <f t="shared" si="116"/>
        <v>CABECERA</v>
      </c>
      <c r="R426" s="10"/>
      <c r="S426" s="3"/>
      <c r="T426" s="27" t="str">
        <f t="shared" si="117"/>
        <v/>
      </c>
    </row>
    <row r="427" spans="1:20" ht="21.75" customHeight="1" x14ac:dyDescent="0.25">
      <c r="A427" s="4" t="s">
        <v>71</v>
      </c>
      <c r="B427" s="10" t="s">
        <v>188</v>
      </c>
      <c r="C427" s="3"/>
      <c r="D427" s="10" t="str">
        <f t="shared" si="114"/>
        <v/>
      </c>
      <c r="E427" s="3" t="s">
        <v>523</v>
      </c>
      <c r="F427" s="10" t="str">
        <f t="shared" si="120"/>
        <v>MARISELA</v>
      </c>
      <c r="G427" s="3" t="s">
        <v>33</v>
      </c>
      <c r="H427" s="11" t="s">
        <v>1333</v>
      </c>
      <c r="I427" s="10"/>
      <c r="J427" s="10">
        <v>3315195285</v>
      </c>
      <c r="K427" s="3" t="s">
        <v>1066</v>
      </c>
      <c r="L427" s="10" t="str">
        <f>UPPER(K427)</f>
        <v>RAFAEL OROZCO</v>
      </c>
      <c r="M427" s="10">
        <v>10</v>
      </c>
      <c r="N427" s="3" t="s">
        <v>1036</v>
      </c>
      <c r="O427" s="10" t="str">
        <f t="shared" si="118"/>
        <v>LOMA DORADA</v>
      </c>
      <c r="P427" s="3" t="s">
        <v>18</v>
      </c>
      <c r="Q427" s="10" t="str">
        <f t="shared" si="116"/>
        <v>CABECERA</v>
      </c>
      <c r="R427" s="10"/>
      <c r="S427" s="3"/>
      <c r="T427" s="27" t="str">
        <f t="shared" si="117"/>
        <v/>
      </c>
    </row>
    <row r="428" spans="1:20" ht="21.75" customHeight="1" x14ac:dyDescent="0.25">
      <c r="A428" s="84"/>
      <c r="B428" s="27" t="s">
        <v>1011</v>
      </c>
      <c r="C428" s="27"/>
      <c r="D428" s="27" t="s">
        <v>831</v>
      </c>
      <c r="E428" s="27"/>
      <c r="F428" s="27" t="s">
        <v>1454</v>
      </c>
      <c r="G428" s="27"/>
      <c r="H428" s="27" t="s">
        <v>1333</v>
      </c>
      <c r="I428" s="27"/>
      <c r="J428" s="27"/>
      <c r="K428" s="27"/>
      <c r="L428" s="27" t="s">
        <v>2415</v>
      </c>
      <c r="M428" s="27" t="s">
        <v>2414</v>
      </c>
      <c r="N428" s="27"/>
      <c r="O428" s="10" t="str">
        <f t="shared" si="118"/>
        <v/>
      </c>
      <c r="P428" s="27"/>
      <c r="Q428" s="10" t="s">
        <v>2355</v>
      </c>
      <c r="R428" s="27"/>
      <c r="S428" s="19"/>
      <c r="T428" s="27"/>
    </row>
    <row r="429" spans="1:20" ht="21.75" customHeight="1" x14ac:dyDescent="0.25">
      <c r="A429" s="78"/>
      <c r="B429" s="19" t="s">
        <v>214</v>
      </c>
      <c r="C429" s="19"/>
      <c r="D429" s="19" t="s">
        <v>2416</v>
      </c>
      <c r="E429" s="19"/>
      <c r="F429" s="19" t="s">
        <v>2840</v>
      </c>
      <c r="G429" s="19"/>
      <c r="H429" s="19" t="s">
        <v>1333</v>
      </c>
      <c r="I429" s="19">
        <v>35</v>
      </c>
      <c r="J429" s="19">
        <v>3317192702</v>
      </c>
      <c r="K429" s="19"/>
      <c r="L429" s="19" t="s">
        <v>2855</v>
      </c>
      <c r="M429" s="19" t="s">
        <v>2856</v>
      </c>
      <c r="N429" s="19"/>
      <c r="O429" s="27" t="s">
        <v>1036</v>
      </c>
      <c r="P429" s="19"/>
      <c r="Q429" s="10" t="s">
        <v>2355</v>
      </c>
      <c r="R429" s="19">
        <v>5</v>
      </c>
      <c r="S429" s="19"/>
      <c r="T429" s="27" t="s">
        <v>1885</v>
      </c>
    </row>
    <row r="430" spans="1:20" ht="21.75" customHeight="1" x14ac:dyDescent="0.25">
      <c r="A430" s="78"/>
      <c r="B430" s="19" t="s">
        <v>886</v>
      </c>
      <c r="C430" s="19"/>
      <c r="D430" s="19" t="s">
        <v>2846</v>
      </c>
      <c r="E430" s="19"/>
      <c r="F430" s="19" t="s">
        <v>2847</v>
      </c>
      <c r="G430" s="19"/>
      <c r="H430" s="19" t="s">
        <v>1871</v>
      </c>
      <c r="I430" s="19">
        <v>58</v>
      </c>
      <c r="J430" s="19">
        <v>3331748764</v>
      </c>
      <c r="K430" s="19"/>
      <c r="L430" s="19" t="s">
        <v>2415</v>
      </c>
      <c r="M430" s="19">
        <v>132</v>
      </c>
      <c r="N430" s="19"/>
      <c r="O430" s="19" t="s">
        <v>1036</v>
      </c>
      <c r="P430" s="19"/>
      <c r="Q430" s="10" t="s">
        <v>2355</v>
      </c>
      <c r="R430" s="19">
        <v>5</v>
      </c>
      <c r="S430" s="19"/>
      <c r="T430" s="27" t="s">
        <v>1886</v>
      </c>
    </row>
    <row r="431" spans="1:20" ht="21.75" customHeight="1" x14ac:dyDescent="0.25">
      <c r="A431" s="3" t="s">
        <v>19</v>
      </c>
      <c r="B431" s="10" t="str">
        <f>UPPER(A431)</f>
        <v xml:space="preserve">GUTIERREZ </v>
      </c>
      <c r="C431" s="3" t="s">
        <v>957</v>
      </c>
      <c r="D431" s="10" t="str">
        <f>UPPER(C431)</f>
        <v xml:space="preserve">DIAZ </v>
      </c>
      <c r="E431" s="3" t="s">
        <v>1068</v>
      </c>
      <c r="F431" s="10" t="str">
        <f>UPPER(E431)</f>
        <v>CLAUDIA ITZEL</v>
      </c>
      <c r="G431" s="3" t="s">
        <v>22</v>
      </c>
      <c r="H431" s="11" t="s">
        <v>1333</v>
      </c>
      <c r="I431" s="10">
        <v>34</v>
      </c>
      <c r="J431" s="10">
        <v>3313302600</v>
      </c>
      <c r="K431" s="4" t="s">
        <v>1026</v>
      </c>
      <c r="L431" s="10" t="str">
        <f t="shared" ref="L431:L437" si="121">UPPER(K431)</f>
        <v>ANTONIO TORRES</v>
      </c>
      <c r="M431" s="10">
        <v>142</v>
      </c>
      <c r="N431" s="3" t="s">
        <v>1069</v>
      </c>
      <c r="O431" s="19" t="s">
        <v>1036</v>
      </c>
      <c r="P431" s="3" t="s">
        <v>18</v>
      </c>
      <c r="Q431" s="10" t="str">
        <f t="shared" ref="Q431:Q462" si="122">UPPER(P431)</f>
        <v>CABECERA</v>
      </c>
      <c r="R431" s="10"/>
      <c r="S431" s="3"/>
      <c r="T431" s="27" t="str">
        <f t="shared" ref="T431:T462" si="123">UPPER(S431)</f>
        <v/>
      </c>
    </row>
    <row r="432" spans="1:20" ht="21.75" customHeight="1" x14ac:dyDescent="0.25">
      <c r="A432" s="3" t="s">
        <v>222</v>
      </c>
      <c r="B432" s="10" t="str">
        <f>UPPER(A432)</f>
        <v xml:space="preserve">SANCHEZ </v>
      </c>
      <c r="C432" s="3" t="s">
        <v>518</v>
      </c>
      <c r="D432" s="10" t="str">
        <f>UPPER(C432)</f>
        <v xml:space="preserve">TORRES </v>
      </c>
      <c r="E432" s="3" t="s">
        <v>1070</v>
      </c>
      <c r="F432" s="10" t="str">
        <f>UPPER(E432)</f>
        <v xml:space="preserve">JUAN CARLOS </v>
      </c>
      <c r="G432" s="3" t="s">
        <v>121</v>
      </c>
      <c r="H432" s="11" t="s">
        <v>1871</v>
      </c>
      <c r="I432" s="10"/>
      <c r="J432" s="10">
        <v>3315707315</v>
      </c>
      <c r="K432" s="3" t="s">
        <v>1071</v>
      </c>
      <c r="L432" s="10" t="str">
        <f t="shared" si="121"/>
        <v xml:space="preserve">REFORMA </v>
      </c>
      <c r="M432" s="10">
        <v>81</v>
      </c>
      <c r="N432" s="3" t="s">
        <v>1069</v>
      </c>
      <c r="O432" s="10" t="str">
        <f>UPPER(N432)</f>
        <v xml:space="preserve">LOMA DORADA </v>
      </c>
      <c r="P432" s="3" t="s">
        <v>18</v>
      </c>
      <c r="Q432" s="10" t="str">
        <f t="shared" si="122"/>
        <v>CABECERA</v>
      </c>
      <c r="R432" s="10"/>
      <c r="S432" s="3"/>
      <c r="T432" s="27" t="str">
        <f t="shared" si="123"/>
        <v/>
      </c>
    </row>
    <row r="433" spans="1:20" ht="21.75" customHeight="1" x14ac:dyDescent="0.25">
      <c r="A433" s="4" t="s">
        <v>1072</v>
      </c>
      <c r="B433" s="10" t="str">
        <f>UPPER(A433)</f>
        <v>RAZO</v>
      </c>
      <c r="C433" s="4" t="s">
        <v>1073</v>
      </c>
      <c r="D433" s="10" t="str">
        <f>UPPER(C433)</f>
        <v>TRUJILLO</v>
      </c>
      <c r="E433" s="4" t="s">
        <v>1074</v>
      </c>
      <c r="F433" s="10" t="str">
        <f>UPPER(E433)</f>
        <v>LAURA CECILIA</v>
      </c>
      <c r="G433" s="4" t="s">
        <v>27</v>
      </c>
      <c r="H433" s="11" t="s">
        <v>1333</v>
      </c>
      <c r="I433" s="11">
        <v>29</v>
      </c>
      <c r="J433" s="11">
        <v>3313010129</v>
      </c>
      <c r="K433" s="4" t="s">
        <v>1075</v>
      </c>
      <c r="L433" s="10" t="str">
        <f t="shared" si="121"/>
        <v>AURELIO ACEVES</v>
      </c>
      <c r="M433" s="11">
        <v>8</v>
      </c>
      <c r="N433" s="4" t="s">
        <v>1076</v>
      </c>
      <c r="O433" s="10" t="str">
        <f>UPPER(N433)</f>
        <v>LOMAS DE HUISQUILCO</v>
      </c>
      <c r="P433" s="3" t="s">
        <v>18</v>
      </c>
      <c r="Q433" s="10" t="str">
        <f t="shared" si="122"/>
        <v>CABECERA</v>
      </c>
      <c r="R433" s="11">
        <v>4</v>
      </c>
      <c r="S433" s="4" t="s">
        <v>101</v>
      </c>
      <c r="T433" s="27" t="str">
        <f t="shared" si="123"/>
        <v>ENFERMO(A) CRONICO(A)</v>
      </c>
    </row>
    <row r="434" spans="1:20" ht="21.75" customHeight="1" x14ac:dyDescent="0.25">
      <c r="A434" s="4" t="s">
        <v>1077</v>
      </c>
      <c r="B434" s="10" t="str">
        <f>UPPER(A434)</f>
        <v xml:space="preserve">AGUILERA </v>
      </c>
      <c r="C434" s="4" t="s">
        <v>1078</v>
      </c>
      <c r="D434" s="10" t="str">
        <f>UPPER(C434)</f>
        <v xml:space="preserve">VALDIVIA </v>
      </c>
      <c r="E434" s="4" t="s">
        <v>1079</v>
      </c>
      <c r="F434" s="10" t="str">
        <f>UPPER(E434)</f>
        <v>BRENDA JANETTE</v>
      </c>
      <c r="G434" s="4" t="s">
        <v>27</v>
      </c>
      <c r="H434" s="11" t="s">
        <v>1333</v>
      </c>
      <c r="I434" s="11">
        <v>38</v>
      </c>
      <c r="J434" s="11">
        <v>3318351298</v>
      </c>
      <c r="K434" s="4" t="s">
        <v>1080</v>
      </c>
      <c r="L434" s="10" t="str">
        <f t="shared" si="121"/>
        <v>MARGARITAS</v>
      </c>
      <c r="M434" s="11">
        <v>19</v>
      </c>
      <c r="N434" s="4" t="s">
        <v>1076</v>
      </c>
      <c r="O434" s="10" t="s">
        <v>2369</v>
      </c>
      <c r="P434" s="3" t="s">
        <v>18</v>
      </c>
      <c r="Q434" s="10" t="str">
        <f t="shared" si="122"/>
        <v>CABECERA</v>
      </c>
      <c r="R434" s="11">
        <v>4</v>
      </c>
      <c r="S434" s="4" t="s">
        <v>29</v>
      </c>
      <c r="T434" s="27" t="str">
        <f t="shared" si="123"/>
        <v>MADRE SOLTERA</v>
      </c>
    </row>
    <row r="435" spans="1:20" ht="21.75" customHeight="1" x14ac:dyDescent="0.25">
      <c r="A435" s="3" t="s">
        <v>400</v>
      </c>
      <c r="B435" s="10" t="str">
        <f>UPPER(A435)</f>
        <v>RAMIREZ</v>
      </c>
      <c r="C435" s="3"/>
      <c r="D435" s="10" t="str">
        <f>UPPER(C435)</f>
        <v/>
      </c>
      <c r="E435" s="3" t="s">
        <v>1081</v>
      </c>
      <c r="F435" s="10" t="str">
        <f>UPPER(E435)</f>
        <v xml:space="preserve">MAURICIA </v>
      </c>
      <c r="G435" s="3" t="s">
        <v>22</v>
      </c>
      <c r="H435" s="11" t="s">
        <v>1333</v>
      </c>
      <c r="I435" s="10"/>
      <c r="J435" s="10">
        <v>3321747728</v>
      </c>
      <c r="K435" s="4" t="s">
        <v>1082</v>
      </c>
      <c r="L435" s="10" t="str">
        <f t="shared" si="121"/>
        <v>SANTA PAULA</v>
      </c>
      <c r="M435" s="10">
        <v>11</v>
      </c>
      <c r="N435" s="4" t="s">
        <v>1076</v>
      </c>
      <c r="O435" s="10" t="s">
        <v>2369</v>
      </c>
      <c r="P435" s="3" t="s">
        <v>18</v>
      </c>
      <c r="Q435" s="10" t="str">
        <f t="shared" si="122"/>
        <v>CABECERA</v>
      </c>
      <c r="R435" s="10"/>
      <c r="S435" s="3"/>
      <c r="T435" s="27" t="str">
        <f t="shared" si="123"/>
        <v/>
      </c>
    </row>
    <row r="436" spans="1:20" ht="21.75" customHeight="1" x14ac:dyDescent="0.25">
      <c r="A436" s="4" t="s">
        <v>338</v>
      </c>
      <c r="B436" s="10" t="s">
        <v>20</v>
      </c>
      <c r="C436" s="4" t="s">
        <v>81</v>
      </c>
      <c r="D436" s="10" t="s">
        <v>839</v>
      </c>
      <c r="E436" s="4" t="s">
        <v>1083</v>
      </c>
      <c r="F436" s="10" t="s">
        <v>2063</v>
      </c>
      <c r="G436" s="4" t="s">
        <v>267</v>
      </c>
      <c r="H436" s="11" t="s">
        <v>1871</v>
      </c>
      <c r="I436" s="11">
        <v>56</v>
      </c>
      <c r="J436" s="11">
        <v>3325906698</v>
      </c>
      <c r="K436" s="4" t="s">
        <v>1084</v>
      </c>
      <c r="L436" s="10" t="str">
        <f t="shared" si="121"/>
        <v xml:space="preserve">AZUCENAS </v>
      </c>
      <c r="M436" s="11">
        <v>3</v>
      </c>
      <c r="N436" s="4" t="s">
        <v>1076</v>
      </c>
      <c r="O436" s="10" t="s">
        <v>2369</v>
      </c>
      <c r="P436" s="3" t="s">
        <v>18</v>
      </c>
      <c r="Q436" s="10" t="str">
        <f t="shared" si="122"/>
        <v>CABECERA</v>
      </c>
      <c r="R436" s="11">
        <v>3</v>
      </c>
      <c r="S436" s="4" t="s">
        <v>101</v>
      </c>
      <c r="T436" s="27" t="str">
        <f t="shared" si="123"/>
        <v>ENFERMO(A) CRONICO(A)</v>
      </c>
    </row>
    <row r="437" spans="1:20" ht="21.75" customHeight="1" x14ac:dyDescent="0.25">
      <c r="A437" s="4" t="s">
        <v>1089</v>
      </c>
      <c r="B437" s="10" t="str">
        <f t="shared" ref="B437:B451" si="124">UPPER(A437)</f>
        <v xml:space="preserve">SAAVEDRA </v>
      </c>
      <c r="C437" s="4" t="s">
        <v>1027</v>
      </c>
      <c r="D437" s="10" t="str">
        <f t="shared" ref="D437:D456" si="125">UPPER(C437)</f>
        <v xml:space="preserve">GUTIERREZ </v>
      </c>
      <c r="E437" s="4" t="s">
        <v>1090</v>
      </c>
      <c r="F437" s="10" t="str">
        <f>UPPER(E437)</f>
        <v xml:space="preserve">CLAUDIA </v>
      </c>
      <c r="G437" s="4" t="s">
        <v>27</v>
      </c>
      <c r="H437" s="11" t="s">
        <v>1333</v>
      </c>
      <c r="I437" s="11">
        <v>27</v>
      </c>
      <c r="J437" s="11">
        <v>3322429162</v>
      </c>
      <c r="K437" s="4" t="s">
        <v>1091</v>
      </c>
      <c r="L437" s="10" t="str">
        <f t="shared" si="121"/>
        <v xml:space="preserve">NARCISO ACEVES </v>
      </c>
      <c r="M437" s="11">
        <v>9</v>
      </c>
      <c r="N437" s="4" t="s">
        <v>1076</v>
      </c>
      <c r="O437" s="10" t="s">
        <v>2369</v>
      </c>
      <c r="P437" s="3" t="s">
        <v>18</v>
      </c>
      <c r="Q437" s="10" t="str">
        <f t="shared" si="122"/>
        <v>CABECERA</v>
      </c>
      <c r="R437" s="11">
        <v>5</v>
      </c>
      <c r="S437" s="4" t="s">
        <v>29</v>
      </c>
      <c r="T437" s="27" t="str">
        <f t="shared" si="123"/>
        <v>MADRE SOLTERA</v>
      </c>
    </row>
    <row r="438" spans="1:20" ht="21.75" customHeight="1" x14ac:dyDescent="0.25">
      <c r="A438" s="5" t="s">
        <v>415</v>
      </c>
      <c r="B438" s="10" t="str">
        <f t="shared" si="124"/>
        <v xml:space="preserve">SANTOS </v>
      </c>
      <c r="C438" s="26" t="s">
        <v>1092</v>
      </c>
      <c r="D438" s="10" t="str">
        <f t="shared" si="125"/>
        <v>ESPARZA</v>
      </c>
      <c r="E438" s="26" t="s">
        <v>416</v>
      </c>
      <c r="F438" s="10" t="str">
        <f>UPPER(E438)</f>
        <v>MARIA</v>
      </c>
      <c r="G438" s="26" t="s">
        <v>33</v>
      </c>
      <c r="H438" s="11" t="s">
        <v>1333</v>
      </c>
      <c r="I438" s="19">
        <v>72</v>
      </c>
      <c r="J438" s="19">
        <v>3318301753</v>
      </c>
      <c r="K438" s="4" t="s">
        <v>1093</v>
      </c>
      <c r="L438" s="10" t="s">
        <v>1251</v>
      </c>
      <c r="M438" s="19">
        <v>3</v>
      </c>
      <c r="N438" s="4" t="s">
        <v>1076</v>
      </c>
      <c r="O438" s="10" t="s">
        <v>2369</v>
      </c>
      <c r="P438" s="4" t="s">
        <v>18</v>
      </c>
      <c r="Q438" s="10" t="str">
        <f t="shared" si="122"/>
        <v>CABECERA</v>
      </c>
      <c r="R438" s="19"/>
      <c r="S438" s="30"/>
      <c r="T438" s="27" t="str">
        <f t="shared" si="123"/>
        <v/>
      </c>
    </row>
    <row r="439" spans="1:20" ht="21.75" customHeight="1" x14ac:dyDescent="0.25">
      <c r="A439" s="4" t="s">
        <v>1094</v>
      </c>
      <c r="B439" s="10" t="str">
        <f t="shared" si="124"/>
        <v>CORONA</v>
      </c>
      <c r="C439" s="4" t="s">
        <v>282</v>
      </c>
      <c r="D439" s="10" t="str">
        <f t="shared" si="125"/>
        <v>NAVARRO</v>
      </c>
      <c r="E439" s="4" t="s">
        <v>1095</v>
      </c>
      <c r="F439" s="10" t="s">
        <v>1873</v>
      </c>
      <c r="G439" s="4" t="s">
        <v>27</v>
      </c>
      <c r="H439" s="11" t="s">
        <v>1333</v>
      </c>
      <c r="I439" s="11">
        <v>37</v>
      </c>
      <c r="J439" s="11">
        <v>3312283284</v>
      </c>
      <c r="K439" s="4" t="s">
        <v>1096</v>
      </c>
      <c r="L439" s="10" t="str">
        <f>UPPER(K439)</f>
        <v>FRANCISCO MEDINA ASCENCIO</v>
      </c>
      <c r="M439" s="11">
        <v>3</v>
      </c>
      <c r="N439" s="4" t="s">
        <v>1076</v>
      </c>
      <c r="O439" s="10" t="s">
        <v>2369</v>
      </c>
      <c r="P439" s="3" t="s">
        <v>18</v>
      </c>
      <c r="Q439" s="10" t="str">
        <f t="shared" si="122"/>
        <v>CABECERA</v>
      </c>
      <c r="R439" s="11">
        <v>3</v>
      </c>
      <c r="S439" s="4" t="s">
        <v>29</v>
      </c>
      <c r="T439" s="27" t="str">
        <f t="shared" si="123"/>
        <v>MADRE SOLTERA</v>
      </c>
    </row>
    <row r="440" spans="1:20" ht="21.75" customHeight="1" x14ac:dyDescent="0.25">
      <c r="A440" s="4" t="s">
        <v>1097</v>
      </c>
      <c r="B440" s="10" t="str">
        <f t="shared" si="124"/>
        <v xml:space="preserve">CORONA </v>
      </c>
      <c r="C440" s="4" t="s">
        <v>282</v>
      </c>
      <c r="D440" s="10" t="str">
        <f t="shared" si="125"/>
        <v>NAVARRO</v>
      </c>
      <c r="E440" s="4" t="s">
        <v>493</v>
      </c>
      <c r="F440" s="10" t="str">
        <f t="shared" ref="F440:F453" si="126">UPPER(E440)</f>
        <v>IRMA</v>
      </c>
      <c r="G440" s="4" t="s">
        <v>27</v>
      </c>
      <c r="H440" s="11" t="s">
        <v>1333</v>
      </c>
      <c r="I440" s="11">
        <v>46</v>
      </c>
      <c r="J440" s="11">
        <v>3323218452</v>
      </c>
      <c r="K440" s="4" t="s">
        <v>1098</v>
      </c>
      <c r="L440" s="10" t="s">
        <v>2360</v>
      </c>
      <c r="M440" s="11">
        <v>17</v>
      </c>
      <c r="N440" s="4" t="s">
        <v>1076</v>
      </c>
      <c r="O440" s="10" t="s">
        <v>2369</v>
      </c>
      <c r="P440" s="3" t="s">
        <v>18</v>
      </c>
      <c r="Q440" s="10" t="str">
        <f t="shared" si="122"/>
        <v>CABECERA</v>
      </c>
      <c r="R440" s="11">
        <v>5</v>
      </c>
      <c r="S440" s="4" t="s">
        <v>29</v>
      </c>
      <c r="T440" s="27" t="str">
        <f t="shared" si="123"/>
        <v>MADRE SOLTERA</v>
      </c>
    </row>
    <row r="441" spans="1:20" ht="21.75" customHeight="1" x14ac:dyDescent="0.25">
      <c r="A441" s="4" t="s">
        <v>1099</v>
      </c>
      <c r="B441" s="10" t="str">
        <f t="shared" si="124"/>
        <v xml:space="preserve">DIAZ </v>
      </c>
      <c r="C441" s="4" t="s">
        <v>1099</v>
      </c>
      <c r="D441" s="10" t="str">
        <f t="shared" si="125"/>
        <v xml:space="preserve">DIAZ </v>
      </c>
      <c r="E441" s="4" t="s">
        <v>1100</v>
      </c>
      <c r="F441" s="10" t="str">
        <f t="shared" si="126"/>
        <v xml:space="preserve">MARGARITA </v>
      </c>
      <c r="G441" s="4" t="s">
        <v>27</v>
      </c>
      <c r="H441" s="11" t="s">
        <v>1333</v>
      </c>
      <c r="I441" s="11">
        <v>48</v>
      </c>
      <c r="J441" s="11">
        <v>3325102953</v>
      </c>
      <c r="K441" s="4" t="s">
        <v>1101</v>
      </c>
      <c r="L441" s="10" t="str">
        <f>UPPER(K441)</f>
        <v>MONTE EVEREST</v>
      </c>
      <c r="M441" s="11">
        <v>45</v>
      </c>
      <c r="N441" s="4" t="s">
        <v>1076</v>
      </c>
      <c r="O441" s="10" t="s">
        <v>2369</v>
      </c>
      <c r="P441" s="3" t="s">
        <v>18</v>
      </c>
      <c r="Q441" s="10" t="str">
        <f t="shared" si="122"/>
        <v>CABECERA</v>
      </c>
      <c r="R441" s="11">
        <v>4</v>
      </c>
      <c r="S441" s="4" t="s">
        <v>29</v>
      </c>
      <c r="T441" s="27" t="str">
        <f t="shared" si="123"/>
        <v>MADRE SOLTERA</v>
      </c>
    </row>
    <row r="442" spans="1:20" ht="21.75" customHeight="1" x14ac:dyDescent="0.25">
      <c r="A442" s="4" t="s">
        <v>1102</v>
      </c>
      <c r="B442" s="10" t="str">
        <f t="shared" si="124"/>
        <v>AYON</v>
      </c>
      <c r="C442" s="4" t="s">
        <v>293</v>
      </c>
      <c r="D442" s="10" t="str">
        <f t="shared" si="125"/>
        <v>DIAZ</v>
      </c>
      <c r="E442" s="4" t="s">
        <v>453</v>
      </c>
      <c r="F442" s="10" t="str">
        <f t="shared" si="126"/>
        <v>RAMONA</v>
      </c>
      <c r="G442" s="4" t="s">
        <v>27</v>
      </c>
      <c r="H442" s="11" t="s">
        <v>1333</v>
      </c>
      <c r="I442" s="11">
        <v>65</v>
      </c>
      <c r="J442" s="11">
        <v>3317106889</v>
      </c>
      <c r="K442" s="4" t="s">
        <v>1091</v>
      </c>
      <c r="L442" s="10" t="str">
        <f>UPPER(K442)</f>
        <v xml:space="preserve">NARCISO ACEVES </v>
      </c>
      <c r="M442" s="11">
        <v>11</v>
      </c>
      <c r="N442" s="4" t="s">
        <v>1076</v>
      </c>
      <c r="O442" s="10" t="s">
        <v>2369</v>
      </c>
      <c r="P442" s="3" t="s">
        <v>18</v>
      </c>
      <c r="Q442" s="10" t="str">
        <f t="shared" si="122"/>
        <v>CABECERA</v>
      </c>
      <c r="R442" s="11">
        <v>5</v>
      </c>
      <c r="S442" s="4" t="s">
        <v>53</v>
      </c>
      <c r="T442" s="27" t="str">
        <f t="shared" si="123"/>
        <v>ADULTO MAYOR</v>
      </c>
    </row>
    <row r="443" spans="1:20" ht="21.75" customHeight="1" x14ac:dyDescent="0.25">
      <c r="A443" s="4" t="s">
        <v>361</v>
      </c>
      <c r="B443" s="10" t="str">
        <f t="shared" si="124"/>
        <v>TORRES</v>
      </c>
      <c r="C443" s="4" t="s">
        <v>293</v>
      </c>
      <c r="D443" s="10" t="str">
        <f t="shared" si="125"/>
        <v>DIAZ</v>
      </c>
      <c r="E443" s="4" t="s">
        <v>1103</v>
      </c>
      <c r="F443" s="10" t="str">
        <f t="shared" si="126"/>
        <v xml:space="preserve">BERENICE </v>
      </c>
      <c r="G443" s="4" t="s">
        <v>27</v>
      </c>
      <c r="H443" s="11" t="s">
        <v>1333</v>
      </c>
      <c r="I443" s="11">
        <v>30</v>
      </c>
      <c r="J443" s="11">
        <v>3313851798</v>
      </c>
      <c r="K443" s="4" t="s">
        <v>1093</v>
      </c>
      <c r="L443" s="10" t="s">
        <v>1251</v>
      </c>
      <c r="M443" s="11">
        <v>7</v>
      </c>
      <c r="N443" s="4" t="s">
        <v>1076</v>
      </c>
      <c r="O443" s="10" t="s">
        <v>2369</v>
      </c>
      <c r="P443" s="3" t="s">
        <v>18</v>
      </c>
      <c r="Q443" s="10" t="str">
        <f t="shared" si="122"/>
        <v>CABECERA</v>
      </c>
      <c r="R443" s="11">
        <v>2</v>
      </c>
      <c r="S443" s="4" t="s">
        <v>29</v>
      </c>
      <c r="T443" s="27" t="str">
        <f t="shared" si="123"/>
        <v>MADRE SOLTERA</v>
      </c>
    </row>
    <row r="444" spans="1:20" ht="21.75" customHeight="1" x14ac:dyDescent="0.25">
      <c r="A444" s="3" t="s">
        <v>854</v>
      </c>
      <c r="B444" s="10" t="str">
        <f t="shared" si="124"/>
        <v xml:space="preserve">DAVALOS </v>
      </c>
      <c r="C444" s="3" t="s">
        <v>40</v>
      </c>
      <c r="D444" s="10" t="str">
        <f t="shared" si="125"/>
        <v>ALVAREZ</v>
      </c>
      <c r="E444" s="3" t="s">
        <v>1105</v>
      </c>
      <c r="F444" s="10" t="str">
        <f t="shared" si="126"/>
        <v xml:space="preserve">MARISOL </v>
      </c>
      <c r="G444" s="3"/>
      <c r="H444" s="11" t="s">
        <v>1333</v>
      </c>
      <c r="I444" s="10"/>
      <c r="J444" s="10">
        <v>3338213136</v>
      </c>
      <c r="K444" s="3" t="s">
        <v>59</v>
      </c>
      <c r="L444" s="10" t="str">
        <f>UPPER(K444)</f>
        <v xml:space="preserve">MONTE EVEREST </v>
      </c>
      <c r="M444" s="10">
        <v>55</v>
      </c>
      <c r="N444" s="4" t="s">
        <v>1076</v>
      </c>
      <c r="O444" s="10" t="s">
        <v>2369</v>
      </c>
      <c r="P444" s="3" t="s">
        <v>18</v>
      </c>
      <c r="Q444" s="10" t="str">
        <f t="shared" si="122"/>
        <v>CABECERA</v>
      </c>
      <c r="R444" s="10"/>
      <c r="S444" s="3"/>
      <c r="T444" s="27" t="str">
        <f t="shared" si="123"/>
        <v/>
      </c>
    </row>
    <row r="445" spans="1:20" ht="21.75" customHeight="1" x14ac:dyDescent="0.25">
      <c r="A445" s="4" t="s">
        <v>230</v>
      </c>
      <c r="B445" s="10" t="str">
        <f t="shared" si="124"/>
        <v>RAMIREZ</v>
      </c>
      <c r="C445" s="4" t="s">
        <v>178</v>
      </c>
      <c r="D445" s="10" t="str">
        <f t="shared" si="125"/>
        <v>TINAJERO</v>
      </c>
      <c r="E445" s="4" t="s">
        <v>901</v>
      </c>
      <c r="F445" s="10" t="str">
        <f t="shared" si="126"/>
        <v>ANGELICA</v>
      </c>
      <c r="G445" s="4" t="s">
        <v>27</v>
      </c>
      <c r="H445" s="11" t="s">
        <v>1333</v>
      </c>
      <c r="I445" s="11">
        <v>54</v>
      </c>
      <c r="J445" s="11">
        <v>3322377953</v>
      </c>
      <c r="K445" s="4" t="s">
        <v>1107</v>
      </c>
      <c r="L445" s="10" t="str">
        <f>UPPER(K445)</f>
        <v>MONTE EVEREST</v>
      </c>
      <c r="M445" s="11">
        <v>114</v>
      </c>
      <c r="N445" s="4" t="s">
        <v>1076</v>
      </c>
      <c r="O445" s="10" t="s">
        <v>2369</v>
      </c>
      <c r="P445" s="3" t="s">
        <v>18</v>
      </c>
      <c r="Q445" s="10" t="str">
        <f t="shared" si="122"/>
        <v>CABECERA</v>
      </c>
      <c r="R445" s="11">
        <v>3</v>
      </c>
      <c r="S445" s="4" t="s">
        <v>101</v>
      </c>
      <c r="T445" s="27" t="str">
        <f t="shared" si="123"/>
        <v>ENFERMO(A) CRONICO(A)</v>
      </c>
    </row>
    <row r="446" spans="1:20" ht="21.75" customHeight="1" x14ac:dyDescent="0.25">
      <c r="A446" s="4" t="s">
        <v>1108</v>
      </c>
      <c r="B446" s="10" t="str">
        <f t="shared" si="124"/>
        <v>URZUA</v>
      </c>
      <c r="C446" s="4" t="s">
        <v>193</v>
      </c>
      <c r="D446" s="10" t="str">
        <f t="shared" si="125"/>
        <v>MORENO</v>
      </c>
      <c r="E446" s="4" t="s">
        <v>238</v>
      </c>
      <c r="F446" s="10" t="str">
        <f t="shared" si="126"/>
        <v>YESENIA</v>
      </c>
      <c r="G446" s="4" t="s">
        <v>27</v>
      </c>
      <c r="H446" s="11" t="s">
        <v>1333</v>
      </c>
      <c r="I446" s="11">
        <v>28</v>
      </c>
      <c r="J446" s="11">
        <v>3731052363</v>
      </c>
      <c r="K446" s="4" t="s">
        <v>1109</v>
      </c>
      <c r="L446" s="10" t="str">
        <f>UPPER(K446)</f>
        <v xml:space="preserve">MONTE EVEREST </v>
      </c>
      <c r="M446" s="11">
        <v>124</v>
      </c>
      <c r="N446" s="4" t="s">
        <v>1076</v>
      </c>
      <c r="O446" s="10" t="s">
        <v>2369</v>
      </c>
      <c r="P446" s="3" t="s">
        <v>18</v>
      </c>
      <c r="Q446" s="10" t="str">
        <f t="shared" si="122"/>
        <v>CABECERA</v>
      </c>
      <c r="R446" s="11">
        <v>5</v>
      </c>
      <c r="S446" s="4" t="s">
        <v>29</v>
      </c>
      <c r="T446" s="27" t="str">
        <f t="shared" si="123"/>
        <v>MADRE SOLTERA</v>
      </c>
    </row>
    <row r="447" spans="1:20" ht="21.75" customHeight="1" x14ac:dyDescent="0.25">
      <c r="A447" s="4" t="s">
        <v>260</v>
      </c>
      <c r="B447" s="10" t="str">
        <f t="shared" si="124"/>
        <v>TAPIA</v>
      </c>
      <c r="C447" s="4" t="s">
        <v>1110</v>
      </c>
      <c r="D447" s="10" t="str">
        <f t="shared" si="125"/>
        <v>ESCOTO</v>
      </c>
      <c r="E447" s="4" t="s">
        <v>1111</v>
      </c>
      <c r="F447" s="10" t="str">
        <f t="shared" si="126"/>
        <v xml:space="preserve">MARIA ESTHER </v>
      </c>
      <c r="G447" s="4" t="s">
        <v>27</v>
      </c>
      <c r="H447" s="11" t="s">
        <v>1333</v>
      </c>
      <c r="I447" s="11">
        <v>69</v>
      </c>
      <c r="J447" s="11">
        <v>3321923906</v>
      </c>
      <c r="K447" s="4" t="s">
        <v>1075</v>
      </c>
      <c r="L447" s="10" t="str">
        <f>UPPER(K447)</f>
        <v>AURELIO ACEVES</v>
      </c>
      <c r="M447" s="11">
        <v>17</v>
      </c>
      <c r="N447" s="4" t="s">
        <v>1076</v>
      </c>
      <c r="O447" s="10" t="s">
        <v>2369</v>
      </c>
      <c r="P447" s="3" t="s">
        <v>18</v>
      </c>
      <c r="Q447" s="10" t="str">
        <f t="shared" si="122"/>
        <v>CABECERA</v>
      </c>
      <c r="R447" s="11">
        <v>4</v>
      </c>
      <c r="S447" s="4" t="s">
        <v>53</v>
      </c>
      <c r="T447" s="27" t="str">
        <f t="shared" si="123"/>
        <v>ADULTO MAYOR</v>
      </c>
    </row>
    <row r="448" spans="1:20" ht="21.75" customHeight="1" x14ac:dyDescent="0.25">
      <c r="A448" s="4" t="s">
        <v>150</v>
      </c>
      <c r="B448" s="10" t="str">
        <f t="shared" si="124"/>
        <v>GOMEZ</v>
      </c>
      <c r="C448" s="4" t="s">
        <v>241</v>
      </c>
      <c r="D448" s="10" t="str">
        <f t="shared" si="125"/>
        <v>GARCIA</v>
      </c>
      <c r="E448" s="4" t="s">
        <v>1112</v>
      </c>
      <c r="F448" s="10" t="str">
        <f t="shared" si="126"/>
        <v>ENRIQUE</v>
      </c>
      <c r="G448" s="4" t="s">
        <v>267</v>
      </c>
      <c r="H448" s="11" t="s">
        <v>1871</v>
      </c>
      <c r="I448" s="11">
        <v>70</v>
      </c>
      <c r="J448" s="11">
        <v>7341695</v>
      </c>
      <c r="K448" s="4" t="s">
        <v>80</v>
      </c>
      <c r="L448" s="10" t="str">
        <f>UPPER(K448)</f>
        <v xml:space="preserve">MAGNOLIAS </v>
      </c>
      <c r="M448" s="11">
        <v>48</v>
      </c>
      <c r="N448" s="4" t="s">
        <v>1076</v>
      </c>
      <c r="O448" s="10" t="s">
        <v>2369</v>
      </c>
      <c r="P448" s="3" t="s">
        <v>18</v>
      </c>
      <c r="Q448" s="10" t="str">
        <f t="shared" si="122"/>
        <v>CABECERA</v>
      </c>
      <c r="R448" s="11">
        <v>2</v>
      </c>
      <c r="S448" s="4" t="s">
        <v>53</v>
      </c>
      <c r="T448" s="27" t="str">
        <f t="shared" si="123"/>
        <v>ADULTO MAYOR</v>
      </c>
    </row>
    <row r="449" spans="1:20" ht="21.75" customHeight="1" x14ac:dyDescent="0.25">
      <c r="A449" s="4" t="s">
        <v>149</v>
      </c>
      <c r="B449" s="10" t="str">
        <f t="shared" si="124"/>
        <v>HERMOSILLO</v>
      </c>
      <c r="C449" s="4" t="s">
        <v>51</v>
      </c>
      <c r="D449" s="10" t="str">
        <f t="shared" si="125"/>
        <v>JIMENEZ</v>
      </c>
      <c r="E449" s="4" t="s">
        <v>927</v>
      </c>
      <c r="F449" s="10" t="str">
        <f t="shared" si="126"/>
        <v>ANA MARIA</v>
      </c>
      <c r="G449" s="4" t="s">
        <v>27</v>
      </c>
      <c r="H449" s="11" t="s">
        <v>1333</v>
      </c>
      <c r="I449" s="11">
        <v>62</v>
      </c>
      <c r="J449" s="11">
        <v>3737349520</v>
      </c>
      <c r="K449" s="4" t="s">
        <v>1085</v>
      </c>
      <c r="L449" s="10" t="s">
        <v>2819</v>
      </c>
      <c r="M449" s="11">
        <v>30</v>
      </c>
      <c r="N449" s="4" t="s">
        <v>1076</v>
      </c>
      <c r="O449" s="10" t="s">
        <v>2369</v>
      </c>
      <c r="P449" s="3" t="s">
        <v>18</v>
      </c>
      <c r="Q449" s="10" t="str">
        <f t="shared" si="122"/>
        <v>CABECERA</v>
      </c>
      <c r="R449" s="11">
        <v>4</v>
      </c>
      <c r="S449" s="4" t="s">
        <v>53</v>
      </c>
      <c r="T449" s="27" t="str">
        <f t="shared" si="123"/>
        <v>ADULTO MAYOR</v>
      </c>
    </row>
    <row r="450" spans="1:20" ht="21.75" customHeight="1" x14ac:dyDescent="0.25">
      <c r="A450" s="6" t="s">
        <v>343</v>
      </c>
      <c r="B450" s="10" t="str">
        <f t="shared" si="124"/>
        <v>MUÑOZ</v>
      </c>
      <c r="C450" s="6" t="s">
        <v>699</v>
      </c>
      <c r="D450" s="10" t="str">
        <f t="shared" si="125"/>
        <v>PAREDES</v>
      </c>
      <c r="E450" s="4" t="s">
        <v>1113</v>
      </c>
      <c r="F450" s="10" t="str">
        <f t="shared" si="126"/>
        <v>LIZBETH</v>
      </c>
      <c r="G450" s="3"/>
      <c r="H450" s="11" t="s">
        <v>1333</v>
      </c>
      <c r="I450" s="11">
        <v>20</v>
      </c>
      <c r="J450" s="11">
        <v>3315711034</v>
      </c>
      <c r="K450" s="4" t="s">
        <v>1082</v>
      </c>
      <c r="L450" s="10" t="str">
        <f>UPPER(K450)</f>
        <v>SANTA PAULA</v>
      </c>
      <c r="M450" s="10">
        <v>17</v>
      </c>
      <c r="N450" s="4" t="s">
        <v>1076</v>
      </c>
      <c r="O450" s="10" t="s">
        <v>2369</v>
      </c>
      <c r="P450" s="3" t="s">
        <v>18</v>
      </c>
      <c r="Q450" s="10" t="str">
        <f t="shared" si="122"/>
        <v>CABECERA</v>
      </c>
      <c r="R450" s="10"/>
      <c r="S450" s="3"/>
      <c r="T450" s="27" t="str">
        <f t="shared" si="123"/>
        <v/>
      </c>
    </row>
    <row r="451" spans="1:20" ht="21.75" customHeight="1" x14ac:dyDescent="0.25">
      <c r="A451" s="4" t="s">
        <v>178</v>
      </c>
      <c r="B451" s="10" t="str">
        <f t="shared" si="124"/>
        <v>TINAJERO</v>
      </c>
      <c r="C451" s="4" t="s">
        <v>178</v>
      </c>
      <c r="D451" s="10" t="str">
        <f t="shared" si="125"/>
        <v>TINAJERO</v>
      </c>
      <c r="E451" s="4" t="s">
        <v>1114</v>
      </c>
      <c r="F451" s="10" t="str">
        <f t="shared" si="126"/>
        <v>JUAN</v>
      </c>
      <c r="G451" s="4" t="s">
        <v>267</v>
      </c>
      <c r="H451" s="11" t="s">
        <v>1871</v>
      </c>
      <c r="I451" s="11">
        <v>67</v>
      </c>
      <c r="J451" s="11">
        <v>3737343135</v>
      </c>
      <c r="K451" s="4" t="s">
        <v>1075</v>
      </c>
      <c r="L451" s="10" t="str">
        <f>UPPER(K451)</f>
        <v>AURELIO ACEVES</v>
      </c>
      <c r="M451" s="11">
        <v>21</v>
      </c>
      <c r="N451" s="4" t="s">
        <v>1076</v>
      </c>
      <c r="O451" s="10" t="s">
        <v>2369</v>
      </c>
      <c r="P451" s="3" t="s">
        <v>18</v>
      </c>
      <c r="Q451" s="10" t="str">
        <f t="shared" si="122"/>
        <v>CABECERA</v>
      </c>
      <c r="R451" s="11">
        <v>4</v>
      </c>
      <c r="S451" s="4" t="s">
        <v>53</v>
      </c>
      <c r="T451" s="27" t="str">
        <f t="shared" si="123"/>
        <v>ADULTO MAYOR</v>
      </c>
    </row>
    <row r="452" spans="1:20" ht="21.75" customHeight="1" x14ac:dyDescent="0.25">
      <c r="A452" s="4" t="s">
        <v>443</v>
      </c>
      <c r="B452" s="10" t="s">
        <v>20</v>
      </c>
      <c r="C452" s="4" t="s">
        <v>230</v>
      </c>
      <c r="D452" s="10" t="str">
        <f t="shared" si="125"/>
        <v>RAMIREZ</v>
      </c>
      <c r="E452" s="4" t="s">
        <v>1115</v>
      </c>
      <c r="F452" s="10" t="str">
        <f t="shared" si="126"/>
        <v>VANESSA LILIANA</v>
      </c>
      <c r="G452" s="4" t="s">
        <v>27</v>
      </c>
      <c r="H452" s="11" t="s">
        <v>1333</v>
      </c>
      <c r="I452" s="11">
        <v>24</v>
      </c>
      <c r="J452" s="11">
        <v>3310689521</v>
      </c>
      <c r="K452" s="4" t="s">
        <v>1116</v>
      </c>
      <c r="L452" s="10" t="s">
        <v>2820</v>
      </c>
      <c r="M452" s="11">
        <v>49</v>
      </c>
      <c r="N452" s="4" t="s">
        <v>1076</v>
      </c>
      <c r="O452" s="10" t="s">
        <v>2369</v>
      </c>
      <c r="P452" s="3" t="s">
        <v>18</v>
      </c>
      <c r="Q452" s="10" t="str">
        <f t="shared" si="122"/>
        <v>CABECERA</v>
      </c>
      <c r="R452" s="11">
        <v>3</v>
      </c>
      <c r="S452" s="4" t="s">
        <v>89</v>
      </c>
      <c r="T452" s="27" t="str">
        <f t="shared" si="123"/>
        <v>DISCAPACITADO(A)</v>
      </c>
    </row>
    <row r="453" spans="1:20" ht="21.75" customHeight="1" x14ac:dyDescent="0.25">
      <c r="A453" s="3" t="s">
        <v>60</v>
      </c>
      <c r="B453" s="10" t="str">
        <f t="shared" ref="B453:B462" si="127">UPPER(A453)</f>
        <v xml:space="preserve">LOPEZ </v>
      </c>
      <c r="C453" s="3" t="s">
        <v>222</v>
      </c>
      <c r="D453" s="10" t="str">
        <f t="shared" si="125"/>
        <v xml:space="preserve">SANCHEZ </v>
      </c>
      <c r="E453" s="3" t="s">
        <v>1117</v>
      </c>
      <c r="F453" s="10" t="str">
        <f t="shared" si="126"/>
        <v xml:space="preserve">GLORIA DOLORES </v>
      </c>
      <c r="G453" s="3" t="s">
        <v>22</v>
      </c>
      <c r="H453" s="11" t="s">
        <v>1333</v>
      </c>
      <c r="I453" s="10"/>
      <c r="J453" s="10">
        <v>3324254502</v>
      </c>
      <c r="K453" s="4" t="s">
        <v>1118</v>
      </c>
      <c r="L453" s="10" t="str">
        <f>UPPER(K453)</f>
        <v xml:space="preserve">SAN DIEGO </v>
      </c>
      <c r="M453" s="10">
        <v>16</v>
      </c>
      <c r="N453" s="4" t="s">
        <v>1076</v>
      </c>
      <c r="O453" s="10" t="s">
        <v>2369</v>
      </c>
      <c r="P453" s="3" t="s">
        <v>18</v>
      </c>
      <c r="Q453" s="10" t="str">
        <f t="shared" si="122"/>
        <v>CABECERA</v>
      </c>
      <c r="R453" s="10"/>
      <c r="S453" s="3"/>
      <c r="T453" s="27" t="str">
        <f t="shared" si="123"/>
        <v/>
      </c>
    </row>
    <row r="454" spans="1:20" ht="21.75" customHeight="1" x14ac:dyDescent="0.25">
      <c r="A454" s="4" t="s">
        <v>243</v>
      </c>
      <c r="B454" s="10" t="str">
        <f t="shared" si="127"/>
        <v>ARANA</v>
      </c>
      <c r="C454" s="4" t="s">
        <v>84</v>
      </c>
      <c r="D454" s="10" t="str">
        <f t="shared" si="125"/>
        <v>OROZCO</v>
      </c>
      <c r="E454" s="4" t="s">
        <v>1121</v>
      </c>
      <c r="F454" s="10" t="s">
        <v>207</v>
      </c>
      <c r="G454" s="4" t="s">
        <v>27</v>
      </c>
      <c r="H454" s="11" t="s">
        <v>1333</v>
      </c>
      <c r="I454" s="11">
        <v>49</v>
      </c>
      <c r="J454" s="11">
        <v>3331997989</v>
      </c>
      <c r="K454" s="4" t="s">
        <v>1084</v>
      </c>
      <c r="L454" s="10" t="str">
        <f>UPPER(K454)</f>
        <v xml:space="preserve">AZUCENAS </v>
      </c>
      <c r="M454" s="11">
        <v>45</v>
      </c>
      <c r="N454" s="4" t="s">
        <v>1076</v>
      </c>
      <c r="O454" s="10" t="s">
        <v>2369</v>
      </c>
      <c r="P454" s="3" t="s">
        <v>18</v>
      </c>
      <c r="Q454" s="10" t="str">
        <f t="shared" si="122"/>
        <v>CABECERA</v>
      </c>
      <c r="R454" s="11">
        <v>4</v>
      </c>
      <c r="S454" s="4" t="s">
        <v>66</v>
      </c>
      <c r="T454" s="27" t="str">
        <f t="shared" si="123"/>
        <v>VIUDA</v>
      </c>
    </row>
    <row r="455" spans="1:20" ht="21.75" customHeight="1" x14ac:dyDescent="0.25">
      <c r="A455" s="3" t="s">
        <v>19</v>
      </c>
      <c r="B455" s="10" t="str">
        <f t="shared" si="127"/>
        <v xml:space="preserve">GUTIERREZ </v>
      </c>
      <c r="C455" s="3" t="s">
        <v>330</v>
      </c>
      <c r="D455" s="10" t="str">
        <f t="shared" si="125"/>
        <v>GARCIA</v>
      </c>
      <c r="E455" s="3" t="s">
        <v>651</v>
      </c>
      <c r="F455" s="10" t="str">
        <f>UPPER(E455)</f>
        <v>MANUEL</v>
      </c>
      <c r="G455" s="3" t="s">
        <v>48</v>
      </c>
      <c r="H455" s="11" t="s">
        <v>1333</v>
      </c>
      <c r="I455" s="10"/>
      <c r="J455" s="10">
        <v>3311786843</v>
      </c>
      <c r="K455" s="4" t="s">
        <v>1118</v>
      </c>
      <c r="L455" s="10" t="str">
        <f>UPPER(K455)</f>
        <v xml:space="preserve">SAN DIEGO </v>
      </c>
      <c r="M455" s="10">
        <v>17</v>
      </c>
      <c r="N455" s="4" t="s">
        <v>1076</v>
      </c>
      <c r="O455" s="10" t="s">
        <v>2369</v>
      </c>
      <c r="P455" s="3" t="s">
        <v>18</v>
      </c>
      <c r="Q455" s="10" t="str">
        <f t="shared" si="122"/>
        <v>CABECERA</v>
      </c>
      <c r="R455" s="10"/>
      <c r="S455" s="3"/>
      <c r="T455" s="27" t="str">
        <f t="shared" si="123"/>
        <v/>
      </c>
    </row>
    <row r="456" spans="1:20" ht="21.75" customHeight="1" x14ac:dyDescent="0.25">
      <c r="A456" s="6" t="s">
        <v>230</v>
      </c>
      <c r="B456" s="10" t="str">
        <f t="shared" si="127"/>
        <v>RAMIREZ</v>
      </c>
      <c r="C456" s="6" t="s">
        <v>1124</v>
      </c>
      <c r="D456" s="10" t="str">
        <f t="shared" si="125"/>
        <v>SALCIDO</v>
      </c>
      <c r="E456" s="4" t="s">
        <v>205</v>
      </c>
      <c r="F456" s="10" t="str">
        <f>UPPER(E456)</f>
        <v>MARTINA</v>
      </c>
      <c r="G456" s="3"/>
      <c r="H456" s="11" t="s">
        <v>1333</v>
      </c>
      <c r="I456" s="11">
        <v>53</v>
      </c>
      <c r="J456" s="11">
        <v>3322337636</v>
      </c>
      <c r="K456" s="4" t="s">
        <v>1118</v>
      </c>
      <c r="L456" s="10" t="str">
        <f>UPPER(K456)</f>
        <v xml:space="preserve">SAN DIEGO </v>
      </c>
      <c r="M456" s="10">
        <v>32</v>
      </c>
      <c r="N456" s="4" t="s">
        <v>1076</v>
      </c>
      <c r="O456" s="10" t="s">
        <v>2369</v>
      </c>
      <c r="P456" s="3" t="s">
        <v>18</v>
      </c>
      <c r="Q456" s="10" t="str">
        <f t="shared" si="122"/>
        <v>CABECERA</v>
      </c>
      <c r="R456" s="10"/>
      <c r="S456" s="3"/>
      <c r="T456" s="27" t="str">
        <f t="shared" si="123"/>
        <v/>
      </c>
    </row>
    <row r="457" spans="1:20" ht="21.75" customHeight="1" x14ac:dyDescent="0.25">
      <c r="A457" s="3" t="s">
        <v>201</v>
      </c>
      <c r="B457" s="10" t="str">
        <f t="shared" si="127"/>
        <v xml:space="preserve">NUÑO </v>
      </c>
      <c r="C457" s="3" t="s">
        <v>1125</v>
      </c>
      <c r="D457" s="10" t="s">
        <v>2064</v>
      </c>
      <c r="E457" s="3" t="s">
        <v>1126</v>
      </c>
      <c r="F457" s="10" t="str">
        <f>UPPER(E457)</f>
        <v>ALFONSO</v>
      </c>
      <c r="G457" s="3" t="s">
        <v>48</v>
      </c>
      <c r="H457" s="11" t="s">
        <v>1871</v>
      </c>
      <c r="I457" s="10"/>
      <c r="J457" s="10">
        <v>3737341663</v>
      </c>
      <c r="K457" s="4" t="s">
        <v>1085</v>
      </c>
      <c r="L457" s="10" t="s">
        <v>2819</v>
      </c>
      <c r="M457" s="10">
        <v>73</v>
      </c>
      <c r="N457" s="4" t="s">
        <v>1076</v>
      </c>
      <c r="O457" s="10" t="s">
        <v>2369</v>
      </c>
      <c r="P457" s="3" t="s">
        <v>18</v>
      </c>
      <c r="Q457" s="10" t="str">
        <f t="shared" si="122"/>
        <v>CABECERA</v>
      </c>
      <c r="R457" s="10"/>
      <c r="S457" s="3"/>
      <c r="T457" s="27" t="str">
        <f t="shared" si="123"/>
        <v/>
      </c>
    </row>
    <row r="458" spans="1:20" ht="21.75" customHeight="1" x14ac:dyDescent="0.25">
      <c r="A458" s="4" t="s">
        <v>830</v>
      </c>
      <c r="B458" s="10" t="str">
        <f t="shared" si="127"/>
        <v>FLORES</v>
      </c>
      <c r="C458" s="4" t="s">
        <v>990</v>
      </c>
      <c r="D458" s="10" t="str">
        <f t="shared" ref="D458:D463" si="128">UPPER(C458)</f>
        <v>REYES</v>
      </c>
      <c r="E458" s="4" t="s">
        <v>1127</v>
      </c>
      <c r="F458" s="10" t="str">
        <f>UPPER(E458)</f>
        <v>MICHEL</v>
      </c>
      <c r="G458" s="4" t="s">
        <v>27</v>
      </c>
      <c r="H458" s="11" t="s">
        <v>1333</v>
      </c>
      <c r="I458" s="10"/>
      <c r="J458" s="11">
        <v>3313972602</v>
      </c>
      <c r="K458" s="4" t="s">
        <v>1109</v>
      </c>
      <c r="L458" s="10" t="str">
        <f t="shared" ref="L458:L463" si="129">UPPER(K458)</f>
        <v xml:space="preserve">MONTE EVEREST </v>
      </c>
      <c r="M458" s="11">
        <v>150</v>
      </c>
      <c r="N458" s="4" t="s">
        <v>1076</v>
      </c>
      <c r="O458" s="10" t="s">
        <v>2369</v>
      </c>
      <c r="P458" s="3" t="s">
        <v>18</v>
      </c>
      <c r="Q458" s="10" t="str">
        <f t="shared" si="122"/>
        <v>CABECERA</v>
      </c>
      <c r="R458" s="10"/>
      <c r="S458" s="4" t="s">
        <v>29</v>
      </c>
      <c r="T458" s="27" t="str">
        <f t="shared" si="123"/>
        <v>MADRE SOLTERA</v>
      </c>
    </row>
    <row r="459" spans="1:20" ht="21.75" customHeight="1" x14ac:dyDescent="0.25">
      <c r="A459" s="4" t="s">
        <v>1128</v>
      </c>
      <c r="B459" s="10" t="str">
        <f t="shared" si="127"/>
        <v>DE LA MORA</v>
      </c>
      <c r="C459" s="4" t="s">
        <v>1129</v>
      </c>
      <c r="D459" s="10" t="str">
        <f t="shared" si="128"/>
        <v>HERNANDEZ</v>
      </c>
      <c r="E459" s="4" t="s">
        <v>1130</v>
      </c>
      <c r="F459" s="10" t="s">
        <v>359</v>
      </c>
      <c r="G459" s="4" t="s">
        <v>267</v>
      </c>
      <c r="H459" s="11" t="s">
        <v>1871</v>
      </c>
      <c r="I459" s="11">
        <v>74</v>
      </c>
      <c r="J459" s="11">
        <v>3314493501</v>
      </c>
      <c r="K459" s="4" t="s">
        <v>1091</v>
      </c>
      <c r="L459" s="10" t="str">
        <f t="shared" si="129"/>
        <v xml:space="preserve">NARCISO ACEVES </v>
      </c>
      <c r="M459" s="11">
        <v>13</v>
      </c>
      <c r="N459" s="4" t="s">
        <v>1076</v>
      </c>
      <c r="O459" s="10" t="s">
        <v>2369</v>
      </c>
      <c r="P459" s="3" t="s">
        <v>18</v>
      </c>
      <c r="Q459" s="10" t="str">
        <f t="shared" si="122"/>
        <v>CABECERA</v>
      </c>
      <c r="R459" s="11">
        <v>1</v>
      </c>
      <c r="S459" s="4" t="s">
        <v>53</v>
      </c>
      <c r="T459" s="27" t="str">
        <f t="shared" si="123"/>
        <v>ADULTO MAYOR</v>
      </c>
    </row>
    <row r="460" spans="1:20" ht="21.75" customHeight="1" x14ac:dyDescent="0.25">
      <c r="A460" s="6" t="s">
        <v>1131</v>
      </c>
      <c r="B460" s="10" t="str">
        <f t="shared" si="127"/>
        <v>VALENCIA</v>
      </c>
      <c r="C460" s="6" t="s">
        <v>230</v>
      </c>
      <c r="D460" s="10" t="str">
        <f t="shared" si="128"/>
        <v>RAMIREZ</v>
      </c>
      <c r="E460" s="4" t="s">
        <v>1132</v>
      </c>
      <c r="F460" s="10" t="str">
        <f>UPPER(E460)</f>
        <v>MARITZA</v>
      </c>
      <c r="G460" s="3"/>
      <c r="H460" s="11" t="s">
        <v>1333</v>
      </c>
      <c r="I460" s="11">
        <v>30</v>
      </c>
      <c r="J460" s="11">
        <v>3312745648</v>
      </c>
      <c r="K460" s="4" t="s">
        <v>1118</v>
      </c>
      <c r="L460" s="10" t="str">
        <f t="shared" si="129"/>
        <v xml:space="preserve">SAN DIEGO </v>
      </c>
      <c r="M460" s="10">
        <v>34</v>
      </c>
      <c r="N460" s="4" t="s">
        <v>1076</v>
      </c>
      <c r="O460" s="10" t="s">
        <v>2369</v>
      </c>
      <c r="P460" s="3" t="s">
        <v>18</v>
      </c>
      <c r="Q460" s="10" t="str">
        <f t="shared" si="122"/>
        <v>CABECERA</v>
      </c>
      <c r="R460" s="10"/>
      <c r="S460" s="3"/>
      <c r="T460" s="27" t="str">
        <f t="shared" si="123"/>
        <v/>
      </c>
    </row>
    <row r="461" spans="1:20" ht="21.75" customHeight="1" x14ac:dyDescent="0.25">
      <c r="A461" s="4" t="s">
        <v>1133</v>
      </c>
      <c r="B461" s="10" t="str">
        <f t="shared" si="127"/>
        <v>HUERTA</v>
      </c>
      <c r="C461" s="4" t="s">
        <v>1134</v>
      </c>
      <c r="D461" s="10" t="str">
        <f t="shared" si="128"/>
        <v>FIERRO</v>
      </c>
      <c r="E461" s="4" t="s">
        <v>1135</v>
      </c>
      <c r="F461" s="10" t="str">
        <f>UPPER(E461)</f>
        <v>SANDRA PAULINA</v>
      </c>
      <c r="G461" s="4" t="s">
        <v>27</v>
      </c>
      <c r="H461" s="11" t="s">
        <v>1333</v>
      </c>
      <c r="I461" s="11">
        <v>31</v>
      </c>
      <c r="J461" s="11">
        <v>3333916539</v>
      </c>
      <c r="K461" s="4" t="s">
        <v>1136</v>
      </c>
      <c r="L461" s="10" t="str">
        <f t="shared" si="129"/>
        <v>CANTERAS</v>
      </c>
      <c r="M461" s="11" t="s">
        <v>1985</v>
      </c>
      <c r="N461" s="4" t="s">
        <v>1076</v>
      </c>
      <c r="O461" s="10" t="s">
        <v>2369</v>
      </c>
      <c r="P461" s="3" t="s">
        <v>18</v>
      </c>
      <c r="Q461" s="10" t="str">
        <f t="shared" si="122"/>
        <v>CABECERA</v>
      </c>
      <c r="R461" s="11">
        <v>4</v>
      </c>
      <c r="S461" s="4" t="s">
        <v>29</v>
      </c>
      <c r="T461" s="27" t="str">
        <f t="shared" si="123"/>
        <v>MADRE SOLTERA</v>
      </c>
    </row>
    <row r="462" spans="1:20" ht="21.75" customHeight="1" x14ac:dyDescent="0.25">
      <c r="A462" s="4" t="s">
        <v>260</v>
      </c>
      <c r="B462" s="10" t="str">
        <f t="shared" si="127"/>
        <v>TAPIA</v>
      </c>
      <c r="C462" s="4" t="s">
        <v>230</v>
      </c>
      <c r="D462" s="10" t="str">
        <f t="shared" si="128"/>
        <v>RAMIREZ</v>
      </c>
      <c r="E462" s="4" t="s">
        <v>1137</v>
      </c>
      <c r="F462" s="10" t="str">
        <f>UPPER(E462)</f>
        <v xml:space="preserve">MARIA CONSUELO </v>
      </c>
      <c r="G462" s="4" t="s">
        <v>27</v>
      </c>
      <c r="H462" s="11" t="s">
        <v>1333</v>
      </c>
      <c r="I462" s="11">
        <v>77</v>
      </c>
      <c r="J462" s="11" t="s">
        <v>1138</v>
      </c>
      <c r="K462" s="4" t="s">
        <v>1118</v>
      </c>
      <c r="L462" s="10" t="str">
        <f t="shared" si="129"/>
        <v xml:space="preserve">SAN DIEGO </v>
      </c>
      <c r="M462" s="11">
        <v>36</v>
      </c>
      <c r="N462" s="4" t="s">
        <v>1076</v>
      </c>
      <c r="O462" s="10" t="s">
        <v>2369</v>
      </c>
      <c r="P462" s="3" t="s">
        <v>18</v>
      </c>
      <c r="Q462" s="10" t="str">
        <f t="shared" si="122"/>
        <v>CABECERA</v>
      </c>
      <c r="R462" s="11">
        <v>2</v>
      </c>
      <c r="S462" s="4" t="s">
        <v>53</v>
      </c>
      <c r="T462" s="27" t="str">
        <f t="shared" si="123"/>
        <v>ADULTO MAYOR</v>
      </c>
    </row>
    <row r="463" spans="1:20" ht="21.75" customHeight="1" x14ac:dyDescent="0.25">
      <c r="A463" s="6" t="s">
        <v>246</v>
      </c>
      <c r="B463" s="10" t="s">
        <v>180</v>
      </c>
      <c r="C463" s="6" t="s">
        <v>1140</v>
      </c>
      <c r="D463" s="10" t="str">
        <f t="shared" si="128"/>
        <v>CASTILLO</v>
      </c>
      <c r="E463" s="4" t="s">
        <v>1141</v>
      </c>
      <c r="F463" s="10" t="str">
        <f>UPPER(E463)</f>
        <v>MINERVA</v>
      </c>
      <c r="G463" s="3"/>
      <c r="H463" s="11" t="s">
        <v>1333</v>
      </c>
      <c r="I463" s="11">
        <v>23</v>
      </c>
      <c r="J463" s="11">
        <v>3317525411</v>
      </c>
      <c r="K463" s="4" t="s">
        <v>1080</v>
      </c>
      <c r="L463" s="10" t="str">
        <f t="shared" si="129"/>
        <v>MARGARITAS</v>
      </c>
      <c r="M463" s="10" t="s">
        <v>1994</v>
      </c>
      <c r="N463" s="4" t="s">
        <v>1076</v>
      </c>
      <c r="O463" s="10" t="s">
        <v>2369</v>
      </c>
      <c r="P463" s="3" t="s">
        <v>18</v>
      </c>
      <c r="Q463" s="10" t="str">
        <f t="shared" ref="Q463:Q494" si="130">UPPER(P463)</f>
        <v>CABECERA</v>
      </c>
      <c r="R463" s="10"/>
      <c r="S463" s="3"/>
      <c r="T463" s="27" t="str">
        <f t="shared" ref="T463:T494" si="131">UPPER(S463)</f>
        <v/>
      </c>
    </row>
    <row r="464" spans="1:20" ht="21.75" customHeight="1" x14ac:dyDescent="0.25">
      <c r="A464" s="6" t="s">
        <v>521</v>
      </c>
      <c r="B464" s="10" t="s">
        <v>46</v>
      </c>
      <c r="C464" s="3" t="s">
        <v>71</v>
      </c>
      <c r="D464" s="10" t="s">
        <v>188</v>
      </c>
      <c r="E464" s="4" t="s">
        <v>1142</v>
      </c>
      <c r="F464" s="10" t="str">
        <f>UPPER(E464)</f>
        <v>MARIA CONCEPCION</v>
      </c>
      <c r="G464" s="3"/>
      <c r="H464" s="11" t="s">
        <v>1333</v>
      </c>
      <c r="I464" s="11">
        <v>28</v>
      </c>
      <c r="J464" s="11">
        <v>3334438720</v>
      </c>
      <c r="K464" s="4" t="s">
        <v>1085</v>
      </c>
      <c r="L464" s="10" t="s">
        <v>2819</v>
      </c>
      <c r="M464" s="10">
        <v>99</v>
      </c>
      <c r="N464" s="4" t="s">
        <v>1076</v>
      </c>
      <c r="O464" s="10" t="s">
        <v>2369</v>
      </c>
      <c r="P464" s="3" t="s">
        <v>18</v>
      </c>
      <c r="Q464" s="10" t="str">
        <f t="shared" si="130"/>
        <v>CABECERA</v>
      </c>
      <c r="R464" s="10"/>
      <c r="S464" s="3"/>
      <c r="T464" s="27" t="str">
        <f t="shared" si="131"/>
        <v/>
      </c>
    </row>
    <row r="465" spans="1:20" ht="21.75" customHeight="1" x14ac:dyDescent="0.25">
      <c r="A465" s="4" t="s">
        <v>142</v>
      </c>
      <c r="B465" s="10" t="s">
        <v>186</v>
      </c>
      <c r="C465" s="4" t="s">
        <v>109</v>
      </c>
      <c r="D465" s="10" t="str">
        <f>UPPER(C465)</f>
        <v>VENEGAS</v>
      </c>
      <c r="E465" s="4" t="s">
        <v>1143</v>
      </c>
      <c r="F465" s="10" t="s">
        <v>832</v>
      </c>
      <c r="G465" s="4" t="s">
        <v>27</v>
      </c>
      <c r="H465" s="11" t="s">
        <v>1333</v>
      </c>
      <c r="I465" s="11">
        <v>28</v>
      </c>
      <c r="J465" s="11">
        <v>3314374587</v>
      </c>
      <c r="K465" s="4" t="s">
        <v>1107</v>
      </c>
      <c r="L465" s="10" t="str">
        <f t="shared" ref="L465:L471" si="132">UPPER(K465)</f>
        <v>MONTE EVEREST</v>
      </c>
      <c r="M465" s="11">
        <v>156</v>
      </c>
      <c r="N465" s="4" t="s">
        <v>1076</v>
      </c>
      <c r="O465" s="10" t="s">
        <v>2369</v>
      </c>
      <c r="P465" s="3" t="s">
        <v>18</v>
      </c>
      <c r="Q465" s="10" t="str">
        <f t="shared" si="130"/>
        <v>CABECERA</v>
      </c>
      <c r="R465" s="11">
        <v>4</v>
      </c>
      <c r="S465" s="4" t="s">
        <v>29</v>
      </c>
      <c r="T465" s="27" t="str">
        <f t="shared" si="131"/>
        <v>MADRE SOLTERA</v>
      </c>
    </row>
    <row r="466" spans="1:20" ht="21.75" customHeight="1" x14ac:dyDescent="0.25">
      <c r="A466" s="6" t="s">
        <v>255</v>
      </c>
      <c r="B466" s="10" t="str">
        <f>UPPER(A466)</f>
        <v>LIMON</v>
      </c>
      <c r="C466" s="3" t="s">
        <v>628</v>
      </c>
      <c r="D466" s="10" t="str">
        <f>UPPER(C466)</f>
        <v>BARAJAS</v>
      </c>
      <c r="E466" s="4" t="s">
        <v>1144</v>
      </c>
      <c r="F466" s="10" t="str">
        <f t="shared" ref="F466:F473" si="133">UPPER(E466)</f>
        <v>ADRIANA MARISOL</v>
      </c>
      <c r="G466" s="3"/>
      <c r="H466" s="11" t="s">
        <v>1333</v>
      </c>
      <c r="I466" s="11">
        <v>30</v>
      </c>
      <c r="J466" s="11">
        <v>3339648960</v>
      </c>
      <c r="K466" s="4" t="s">
        <v>1118</v>
      </c>
      <c r="L466" s="10" t="str">
        <f t="shared" si="132"/>
        <v xml:space="preserve">SAN DIEGO </v>
      </c>
      <c r="M466" s="10">
        <v>37</v>
      </c>
      <c r="N466" s="4" t="s">
        <v>1076</v>
      </c>
      <c r="O466" s="10" t="s">
        <v>2369</v>
      </c>
      <c r="P466" s="3" t="s">
        <v>18</v>
      </c>
      <c r="Q466" s="10" t="str">
        <f t="shared" si="130"/>
        <v>CABECERA</v>
      </c>
      <c r="R466" s="10"/>
      <c r="S466" s="3"/>
      <c r="T466" s="27" t="str">
        <f t="shared" si="131"/>
        <v/>
      </c>
    </row>
    <row r="467" spans="1:20" ht="21.75" customHeight="1" x14ac:dyDescent="0.25">
      <c r="A467" s="6" t="s">
        <v>1147</v>
      </c>
      <c r="B467" s="10" t="str">
        <f>UPPER(A467)</f>
        <v>VAZQUEZ</v>
      </c>
      <c r="C467" s="3" t="s">
        <v>246</v>
      </c>
      <c r="D467" s="10" t="s">
        <v>180</v>
      </c>
      <c r="E467" s="4" t="s">
        <v>1148</v>
      </c>
      <c r="F467" s="10" t="str">
        <f t="shared" si="133"/>
        <v>MARIA YILIANA</v>
      </c>
      <c r="G467" s="3"/>
      <c r="H467" s="11" t="s">
        <v>1333</v>
      </c>
      <c r="I467" s="11">
        <v>35</v>
      </c>
      <c r="J467" s="11">
        <v>3332506760</v>
      </c>
      <c r="K467" s="4" t="s">
        <v>1096</v>
      </c>
      <c r="L467" s="10" t="str">
        <f t="shared" si="132"/>
        <v>FRANCISCO MEDINA ASCENCIO</v>
      </c>
      <c r="M467" s="10">
        <v>41</v>
      </c>
      <c r="N467" s="4" t="s">
        <v>1076</v>
      </c>
      <c r="O467" s="10" t="s">
        <v>2369</v>
      </c>
      <c r="P467" s="3" t="s">
        <v>18</v>
      </c>
      <c r="Q467" s="10" t="str">
        <f t="shared" si="130"/>
        <v>CABECERA</v>
      </c>
      <c r="R467" s="10"/>
      <c r="S467" s="3"/>
      <c r="T467" s="27" t="str">
        <f t="shared" si="131"/>
        <v/>
      </c>
    </row>
    <row r="468" spans="1:20" ht="21.75" customHeight="1" x14ac:dyDescent="0.25">
      <c r="A468" s="5" t="s">
        <v>839</v>
      </c>
      <c r="B468" s="10" t="str">
        <f>UPPER(A468)</f>
        <v>MARTINEZ</v>
      </c>
      <c r="C468" s="21" t="s">
        <v>60</v>
      </c>
      <c r="D468" s="10" t="str">
        <f t="shared" ref="D468:D478" si="134">UPPER(C468)</f>
        <v xml:space="preserve">LOPEZ </v>
      </c>
      <c r="E468" s="26" t="s">
        <v>1149</v>
      </c>
      <c r="F468" s="10" t="str">
        <f t="shared" si="133"/>
        <v>SANDY</v>
      </c>
      <c r="G468" s="26" t="s">
        <v>33</v>
      </c>
      <c r="H468" s="11" t="s">
        <v>1333</v>
      </c>
      <c r="I468" s="19">
        <v>30</v>
      </c>
      <c r="J468" s="19">
        <v>3781087163</v>
      </c>
      <c r="K468" s="4" t="s">
        <v>1082</v>
      </c>
      <c r="L468" s="10" t="str">
        <f t="shared" si="132"/>
        <v>SANTA PAULA</v>
      </c>
      <c r="M468" s="19">
        <v>63</v>
      </c>
      <c r="N468" s="4" t="s">
        <v>1076</v>
      </c>
      <c r="O468" s="10" t="s">
        <v>2369</v>
      </c>
      <c r="P468" s="4" t="s">
        <v>18</v>
      </c>
      <c r="Q468" s="10" t="str">
        <f t="shared" si="130"/>
        <v>CABECERA</v>
      </c>
      <c r="R468" s="19"/>
      <c r="S468" s="30"/>
      <c r="T468" s="27" t="str">
        <f t="shared" si="131"/>
        <v/>
      </c>
    </row>
    <row r="469" spans="1:20" ht="21.75" customHeight="1" x14ac:dyDescent="0.25">
      <c r="A469" s="3" t="s">
        <v>325</v>
      </c>
      <c r="B469" s="10" t="str">
        <f>UPPER(A469)</f>
        <v xml:space="preserve">MENDOZA </v>
      </c>
      <c r="C469" s="3" t="s">
        <v>1152</v>
      </c>
      <c r="D469" s="10" t="str">
        <f t="shared" si="134"/>
        <v>PISENA</v>
      </c>
      <c r="E469" s="3" t="s">
        <v>1153</v>
      </c>
      <c r="F469" s="10" t="str">
        <f t="shared" si="133"/>
        <v>VICTOR ANTONIO</v>
      </c>
      <c r="G469" s="3" t="s">
        <v>121</v>
      </c>
      <c r="H469" s="11" t="s">
        <v>1871</v>
      </c>
      <c r="I469" s="10"/>
      <c r="J469" s="10">
        <v>3325213825</v>
      </c>
      <c r="K469" s="3" t="s">
        <v>1154</v>
      </c>
      <c r="L469" s="10" t="str">
        <f t="shared" si="132"/>
        <v xml:space="preserve">LOS MANZANOS </v>
      </c>
      <c r="M469" s="10">
        <v>32</v>
      </c>
      <c r="N469" s="4" t="s">
        <v>1076</v>
      </c>
      <c r="O469" s="10" t="s">
        <v>2369</v>
      </c>
      <c r="P469" s="3" t="s">
        <v>18</v>
      </c>
      <c r="Q469" s="10" t="str">
        <f t="shared" si="130"/>
        <v>CABECERA</v>
      </c>
      <c r="R469" s="10"/>
      <c r="S469" s="3"/>
      <c r="T469" s="27" t="str">
        <f t="shared" si="131"/>
        <v/>
      </c>
    </row>
    <row r="470" spans="1:20" ht="21.75" customHeight="1" x14ac:dyDescent="0.25">
      <c r="A470" s="3" t="s">
        <v>1155</v>
      </c>
      <c r="B470" s="10" t="s">
        <v>2067</v>
      </c>
      <c r="C470" s="3" t="s">
        <v>1156</v>
      </c>
      <c r="D470" s="10" t="str">
        <f t="shared" si="134"/>
        <v xml:space="preserve">RUVALCABA </v>
      </c>
      <c r="E470" s="3" t="s">
        <v>1157</v>
      </c>
      <c r="F470" s="10" t="str">
        <f t="shared" si="133"/>
        <v xml:space="preserve">ESTEFANIA GUADALUPE </v>
      </c>
      <c r="G470" s="3" t="s">
        <v>22</v>
      </c>
      <c r="H470" s="11" t="s">
        <v>1333</v>
      </c>
      <c r="I470" s="10"/>
      <c r="J470" s="10">
        <v>3310402412</v>
      </c>
      <c r="K470" s="3" t="s">
        <v>1158</v>
      </c>
      <c r="L470" s="10" t="str">
        <f t="shared" si="132"/>
        <v xml:space="preserve">AZUCENAS </v>
      </c>
      <c r="M470" s="10">
        <v>47</v>
      </c>
      <c r="N470" s="4" t="s">
        <v>1076</v>
      </c>
      <c r="O470" s="10" t="s">
        <v>2369</v>
      </c>
      <c r="P470" s="3" t="s">
        <v>18</v>
      </c>
      <c r="Q470" s="10" t="str">
        <f t="shared" si="130"/>
        <v>CABECERA</v>
      </c>
      <c r="R470" s="10"/>
      <c r="S470" s="3"/>
      <c r="T470" s="27" t="str">
        <f t="shared" si="131"/>
        <v/>
      </c>
    </row>
    <row r="471" spans="1:20" ht="21.75" customHeight="1" x14ac:dyDescent="0.25">
      <c r="A471" s="4" t="s">
        <v>24</v>
      </c>
      <c r="B471" s="10" t="str">
        <f t="shared" ref="B471:B489" si="135">UPPER(A471)</f>
        <v>MUÑOZ</v>
      </c>
      <c r="C471" s="4" t="s">
        <v>177</v>
      </c>
      <c r="D471" s="10" t="str">
        <f t="shared" si="134"/>
        <v>LOPEZ</v>
      </c>
      <c r="E471" s="4" t="s">
        <v>1159</v>
      </c>
      <c r="F471" s="10" t="str">
        <f t="shared" si="133"/>
        <v xml:space="preserve">MARIA LIZETH </v>
      </c>
      <c r="G471" s="4" t="s">
        <v>27</v>
      </c>
      <c r="H471" s="11" t="s">
        <v>1333</v>
      </c>
      <c r="I471" s="11">
        <v>21</v>
      </c>
      <c r="J471" s="11">
        <v>3334680432</v>
      </c>
      <c r="K471" s="4" t="s">
        <v>1160</v>
      </c>
      <c r="L471" s="10" t="str">
        <f t="shared" si="132"/>
        <v xml:space="preserve">CAMINO AL OCOTE </v>
      </c>
      <c r="M471" s="11">
        <v>795</v>
      </c>
      <c r="N471" s="4" t="s">
        <v>1076</v>
      </c>
      <c r="O471" s="10" t="s">
        <v>2369</v>
      </c>
      <c r="P471" s="3" t="s">
        <v>18</v>
      </c>
      <c r="Q471" s="10" t="str">
        <f t="shared" si="130"/>
        <v>CABECERA</v>
      </c>
      <c r="R471" s="11">
        <v>5</v>
      </c>
      <c r="S471" s="4" t="s">
        <v>29</v>
      </c>
      <c r="T471" s="27" t="str">
        <f t="shared" si="131"/>
        <v>MADRE SOLTERA</v>
      </c>
    </row>
    <row r="472" spans="1:20" ht="21.75" customHeight="1" x14ac:dyDescent="0.25">
      <c r="A472" s="5" t="s">
        <v>102</v>
      </c>
      <c r="B472" s="10" t="str">
        <f t="shared" si="135"/>
        <v xml:space="preserve">RUIZ </v>
      </c>
      <c r="C472" s="26" t="s">
        <v>485</v>
      </c>
      <c r="D472" s="10" t="str">
        <f t="shared" si="134"/>
        <v>MUÑOZ</v>
      </c>
      <c r="E472" s="26" t="s">
        <v>237</v>
      </c>
      <c r="F472" s="10" t="str">
        <f t="shared" si="133"/>
        <v>GLORIA</v>
      </c>
      <c r="G472" s="26" t="s">
        <v>33</v>
      </c>
      <c r="H472" s="11" t="s">
        <v>1333</v>
      </c>
      <c r="I472" s="19"/>
      <c r="J472" s="19">
        <v>3323794053</v>
      </c>
      <c r="K472" s="4" t="s">
        <v>1093</v>
      </c>
      <c r="L472" s="10" t="s">
        <v>1251</v>
      </c>
      <c r="M472" s="19">
        <v>29</v>
      </c>
      <c r="N472" s="4" t="s">
        <v>1076</v>
      </c>
      <c r="O472" s="10" t="s">
        <v>2369</v>
      </c>
      <c r="P472" s="4" t="s">
        <v>18</v>
      </c>
      <c r="Q472" s="10" t="str">
        <f t="shared" si="130"/>
        <v>CABECERA</v>
      </c>
      <c r="R472" s="19"/>
      <c r="S472" s="30"/>
      <c r="T472" s="27" t="str">
        <f t="shared" si="131"/>
        <v/>
      </c>
    </row>
    <row r="473" spans="1:20" ht="21.75" customHeight="1" x14ac:dyDescent="0.25">
      <c r="A473" s="6" t="s">
        <v>1163</v>
      </c>
      <c r="B473" s="10" t="str">
        <f t="shared" si="135"/>
        <v>MEDOZA</v>
      </c>
      <c r="C473" s="3" t="s">
        <v>613</v>
      </c>
      <c r="D473" s="10" t="str">
        <f t="shared" si="134"/>
        <v>CASILLAS</v>
      </c>
      <c r="E473" s="4" t="s">
        <v>1164</v>
      </c>
      <c r="F473" s="10" t="str">
        <f t="shared" si="133"/>
        <v>MARIA HERLINDA</v>
      </c>
      <c r="G473" s="3"/>
      <c r="H473" s="11" t="s">
        <v>1333</v>
      </c>
      <c r="I473" s="11">
        <v>52</v>
      </c>
      <c r="J473" s="11">
        <v>3311816153</v>
      </c>
      <c r="K473" s="4" t="s">
        <v>1085</v>
      </c>
      <c r="L473" s="10" t="s">
        <v>2819</v>
      </c>
      <c r="M473" s="10">
        <v>216</v>
      </c>
      <c r="N473" s="4" t="s">
        <v>1076</v>
      </c>
      <c r="O473" s="10" t="s">
        <v>2369</v>
      </c>
      <c r="P473" s="3" t="s">
        <v>18</v>
      </c>
      <c r="Q473" s="10" t="str">
        <f t="shared" si="130"/>
        <v>CABECERA</v>
      </c>
      <c r="R473" s="10"/>
      <c r="S473" s="3"/>
      <c r="T473" s="27" t="str">
        <f t="shared" si="131"/>
        <v/>
      </c>
    </row>
    <row r="474" spans="1:20" ht="21.75" customHeight="1" x14ac:dyDescent="0.25">
      <c r="A474" s="4" t="s">
        <v>127</v>
      </c>
      <c r="B474" s="10" t="str">
        <f t="shared" si="135"/>
        <v>RODRIGUEZ</v>
      </c>
      <c r="C474" s="4" t="s">
        <v>216</v>
      </c>
      <c r="D474" s="10" t="str">
        <f t="shared" si="134"/>
        <v>ROMERO</v>
      </c>
      <c r="E474" s="4" t="s">
        <v>1165</v>
      </c>
      <c r="F474" s="10" t="s">
        <v>504</v>
      </c>
      <c r="G474" s="4" t="s">
        <v>27</v>
      </c>
      <c r="H474" s="11" t="s">
        <v>1333</v>
      </c>
      <c r="I474" s="11">
        <v>29</v>
      </c>
      <c r="J474" s="11">
        <v>3335694729</v>
      </c>
      <c r="K474" s="4" t="s">
        <v>1084</v>
      </c>
      <c r="L474" s="10" t="str">
        <f>UPPER(K474)</f>
        <v xml:space="preserve">AZUCENAS </v>
      </c>
      <c r="M474" s="11">
        <v>25</v>
      </c>
      <c r="N474" s="4" t="s">
        <v>1076</v>
      </c>
      <c r="O474" s="10" t="s">
        <v>2369</v>
      </c>
      <c r="P474" s="3" t="s">
        <v>18</v>
      </c>
      <c r="Q474" s="10" t="str">
        <f t="shared" si="130"/>
        <v>CABECERA</v>
      </c>
      <c r="R474" s="11">
        <v>4</v>
      </c>
      <c r="S474" s="4" t="s">
        <v>29</v>
      </c>
      <c r="T474" s="27" t="str">
        <f t="shared" si="131"/>
        <v>MADRE SOLTERA</v>
      </c>
    </row>
    <row r="475" spans="1:20" ht="21.75" customHeight="1" x14ac:dyDescent="0.25">
      <c r="A475" s="3" t="s">
        <v>19</v>
      </c>
      <c r="B475" s="10" t="str">
        <f t="shared" si="135"/>
        <v xml:space="preserve">GUTIERREZ </v>
      </c>
      <c r="C475" s="3" t="s">
        <v>957</v>
      </c>
      <c r="D475" s="10" t="str">
        <f t="shared" si="134"/>
        <v xml:space="preserve">DIAZ </v>
      </c>
      <c r="E475" s="3" t="s">
        <v>1166</v>
      </c>
      <c r="F475" s="10" t="str">
        <f t="shared" ref="F475:F482" si="136">UPPER(E475)</f>
        <v xml:space="preserve">MARA </v>
      </c>
      <c r="G475" s="3" t="s">
        <v>22</v>
      </c>
      <c r="H475" s="11" t="s">
        <v>1333</v>
      </c>
      <c r="I475" s="10">
        <v>30</v>
      </c>
      <c r="J475" s="10">
        <v>3334797881</v>
      </c>
      <c r="K475" s="3" t="s">
        <v>1167</v>
      </c>
      <c r="L475" s="10" t="s">
        <v>2770</v>
      </c>
      <c r="M475" s="10" t="s">
        <v>1995</v>
      </c>
      <c r="N475" s="4" t="s">
        <v>1076</v>
      </c>
      <c r="O475" s="10" t="s">
        <v>2369</v>
      </c>
      <c r="P475" s="3" t="s">
        <v>18</v>
      </c>
      <c r="Q475" s="10" t="str">
        <f t="shared" si="130"/>
        <v>CABECERA</v>
      </c>
      <c r="R475" s="10"/>
      <c r="S475" s="3"/>
      <c r="T475" s="27" t="str">
        <f t="shared" si="131"/>
        <v/>
      </c>
    </row>
    <row r="476" spans="1:20" ht="21.75" customHeight="1" x14ac:dyDescent="0.25">
      <c r="A476" s="5" t="s">
        <v>503</v>
      </c>
      <c r="B476" s="10" t="str">
        <f t="shared" si="135"/>
        <v>PADILLA</v>
      </c>
      <c r="C476" s="26" t="s">
        <v>510</v>
      </c>
      <c r="D476" s="10" t="str">
        <f t="shared" si="134"/>
        <v>RUIZ</v>
      </c>
      <c r="E476" s="26" t="s">
        <v>1168</v>
      </c>
      <c r="F476" s="10" t="str">
        <f t="shared" si="136"/>
        <v>REGINA</v>
      </c>
      <c r="G476" s="26" t="s">
        <v>33</v>
      </c>
      <c r="H476" s="11" t="s">
        <v>1333</v>
      </c>
      <c r="I476" s="19">
        <v>70</v>
      </c>
      <c r="J476" s="19">
        <v>3313597774</v>
      </c>
      <c r="K476" s="4" t="s">
        <v>1093</v>
      </c>
      <c r="L476" s="10" t="s">
        <v>1251</v>
      </c>
      <c r="M476" s="19">
        <v>35</v>
      </c>
      <c r="N476" s="4" t="s">
        <v>1076</v>
      </c>
      <c r="O476" s="10" t="s">
        <v>2369</v>
      </c>
      <c r="P476" s="4" t="s">
        <v>18</v>
      </c>
      <c r="Q476" s="10" t="str">
        <f t="shared" si="130"/>
        <v>CABECERA</v>
      </c>
      <c r="R476" s="19"/>
      <c r="S476" s="30"/>
      <c r="T476" s="27" t="str">
        <f t="shared" si="131"/>
        <v/>
      </c>
    </row>
    <row r="477" spans="1:20" ht="21.75" customHeight="1" x14ac:dyDescent="0.25">
      <c r="A477" s="5" t="s">
        <v>400</v>
      </c>
      <c r="B477" s="10" t="str">
        <f t="shared" si="135"/>
        <v>RAMIREZ</v>
      </c>
      <c r="C477" s="26" t="s">
        <v>1169</v>
      </c>
      <c r="D477" s="10" t="str">
        <f t="shared" si="134"/>
        <v>VALADEZ</v>
      </c>
      <c r="E477" s="26" t="s">
        <v>935</v>
      </c>
      <c r="F477" s="10" t="str">
        <f t="shared" si="136"/>
        <v>CONSUELO</v>
      </c>
      <c r="G477" s="26" t="s">
        <v>33</v>
      </c>
      <c r="H477" s="11" t="s">
        <v>1333</v>
      </c>
      <c r="I477" s="19">
        <v>56</v>
      </c>
      <c r="J477" s="19">
        <v>3737340918</v>
      </c>
      <c r="K477" s="4" t="s">
        <v>1118</v>
      </c>
      <c r="L477" s="10" t="str">
        <f t="shared" ref="L477:L483" si="137">UPPER(K477)</f>
        <v xml:space="preserve">SAN DIEGO </v>
      </c>
      <c r="M477" s="19">
        <v>41</v>
      </c>
      <c r="N477" s="4" t="s">
        <v>1076</v>
      </c>
      <c r="O477" s="10" t="s">
        <v>2369</v>
      </c>
      <c r="P477" s="4" t="s">
        <v>18</v>
      </c>
      <c r="Q477" s="10" t="str">
        <f t="shared" si="130"/>
        <v>CABECERA</v>
      </c>
      <c r="R477" s="19"/>
      <c r="S477" s="30"/>
      <c r="T477" s="27" t="str">
        <f t="shared" si="131"/>
        <v/>
      </c>
    </row>
    <row r="478" spans="1:20" ht="21.75" customHeight="1" x14ac:dyDescent="0.25">
      <c r="A478" s="3" t="s">
        <v>695</v>
      </c>
      <c r="B478" s="10" t="str">
        <f t="shared" si="135"/>
        <v>GONZALEZ</v>
      </c>
      <c r="C478" s="3" t="s">
        <v>695</v>
      </c>
      <c r="D478" s="10" t="str">
        <f t="shared" si="134"/>
        <v>GONZALEZ</v>
      </c>
      <c r="E478" s="3" t="s">
        <v>1170</v>
      </c>
      <c r="F478" s="10" t="str">
        <f t="shared" si="136"/>
        <v xml:space="preserve">ANA MARIA  </v>
      </c>
      <c r="G478" s="3"/>
      <c r="H478" s="11" t="s">
        <v>1333</v>
      </c>
      <c r="I478" s="10"/>
      <c r="J478" s="10">
        <v>3310183195</v>
      </c>
      <c r="K478" s="4" t="s">
        <v>1075</v>
      </c>
      <c r="L478" s="10" t="str">
        <f t="shared" si="137"/>
        <v>AURELIO ACEVES</v>
      </c>
      <c r="M478" s="10">
        <v>125</v>
      </c>
      <c r="N478" s="4" t="s">
        <v>1076</v>
      </c>
      <c r="O478" s="10" t="s">
        <v>2369</v>
      </c>
      <c r="P478" s="3" t="s">
        <v>18</v>
      </c>
      <c r="Q478" s="10" t="str">
        <f t="shared" si="130"/>
        <v>CABECERA</v>
      </c>
      <c r="R478" s="10"/>
      <c r="S478" s="3"/>
      <c r="T478" s="27" t="str">
        <f t="shared" si="131"/>
        <v/>
      </c>
    </row>
    <row r="479" spans="1:20" ht="21.75" customHeight="1" x14ac:dyDescent="0.25">
      <c r="A479" s="6" t="s">
        <v>246</v>
      </c>
      <c r="B479" s="10" t="str">
        <f t="shared" si="135"/>
        <v>LÓPEZ</v>
      </c>
      <c r="C479" s="3" t="s">
        <v>1172</v>
      </c>
      <c r="D479" s="10" t="s">
        <v>2068</v>
      </c>
      <c r="E479" s="4" t="s">
        <v>1142</v>
      </c>
      <c r="F479" s="10" t="str">
        <f t="shared" si="136"/>
        <v>MARIA CONCEPCION</v>
      </c>
      <c r="G479" s="3"/>
      <c r="H479" s="11" t="s">
        <v>1333</v>
      </c>
      <c r="I479" s="11">
        <v>39</v>
      </c>
      <c r="J479" s="11">
        <v>3317588287</v>
      </c>
      <c r="K479" s="4" t="s">
        <v>59</v>
      </c>
      <c r="L479" s="10" t="str">
        <f t="shared" si="137"/>
        <v xml:space="preserve">MONTE EVEREST </v>
      </c>
      <c r="M479" s="10">
        <v>172</v>
      </c>
      <c r="N479" s="4" t="s">
        <v>1076</v>
      </c>
      <c r="O479" s="10" t="s">
        <v>2369</v>
      </c>
      <c r="P479" s="3" t="s">
        <v>18</v>
      </c>
      <c r="Q479" s="10" t="str">
        <f t="shared" si="130"/>
        <v>CABECERA</v>
      </c>
      <c r="R479" s="10"/>
      <c r="S479" s="3"/>
      <c r="T479" s="27" t="str">
        <f t="shared" si="131"/>
        <v/>
      </c>
    </row>
    <row r="480" spans="1:20" ht="21.75" customHeight="1" x14ac:dyDescent="0.25">
      <c r="A480" s="4" t="s">
        <v>1173</v>
      </c>
      <c r="B480" s="10" t="str">
        <f t="shared" si="135"/>
        <v>ENRIQUEZ</v>
      </c>
      <c r="C480" s="4" t="s">
        <v>62</v>
      </c>
      <c r="D480" s="10" t="str">
        <f t="shared" ref="D480:D488" si="138">UPPER(C480)</f>
        <v>GONZALEZ</v>
      </c>
      <c r="E480" s="4" t="s">
        <v>1174</v>
      </c>
      <c r="F480" s="10" t="str">
        <f t="shared" si="136"/>
        <v>JOBITA</v>
      </c>
      <c r="G480" s="4" t="s">
        <v>27</v>
      </c>
      <c r="H480" s="11" t="s">
        <v>1333</v>
      </c>
      <c r="I480" s="11">
        <v>61</v>
      </c>
      <c r="J480" s="11">
        <v>3328180505</v>
      </c>
      <c r="K480" s="4" t="s">
        <v>1175</v>
      </c>
      <c r="L480" s="10" t="str">
        <f t="shared" si="137"/>
        <v>MONTE EVEREST</v>
      </c>
      <c r="M480" s="11">
        <v>174</v>
      </c>
      <c r="N480" s="4" t="s">
        <v>1076</v>
      </c>
      <c r="O480" s="10" t="s">
        <v>2369</v>
      </c>
      <c r="P480" s="3" t="s">
        <v>18</v>
      </c>
      <c r="Q480" s="10" t="str">
        <f t="shared" si="130"/>
        <v>CABECERA</v>
      </c>
      <c r="R480" s="11">
        <v>2</v>
      </c>
      <c r="S480" s="4" t="s">
        <v>89</v>
      </c>
      <c r="T480" s="27" t="str">
        <f t="shared" si="131"/>
        <v>DISCAPACITADO(A)</v>
      </c>
    </row>
    <row r="481" spans="1:20" ht="21.75" customHeight="1" x14ac:dyDescent="0.25">
      <c r="A481" s="6" t="s">
        <v>149</v>
      </c>
      <c r="B481" s="10" t="str">
        <f t="shared" si="135"/>
        <v>HERMOSILLO</v>
      </c>
      <c r="C481" s="3"/>
      <c r="D481" s="10" t="str">
        <f t="shared" si="138"/>
        <v/>
      </c>
      <c r="E481" s="4" t="s">
        <v>1176</v>
      </c>
      <c r="F481" s="10" t="str">
        <f t="shared" si="136"/>
        <v xml:space="preserve">MARTINA </v>
      </c>
      <c r="G481" s="3"/>
      <c r="H481" s="11" t="s">
        <v>1333</v>
      </c>
      <c r="I481" s="11">
        <v>56</v>
      </c>
      <c r="J481" s="11">
        <v>3310134030</v>
      </c>
      <c r="K481" s="4" t="s">
        <v>1177</v>
      </c>
      <c r="L481" s="10" t="str">
        <f t="shared" si="137"/>
        <v>SAN DIEGO</v>
      </c>
      <c r="M481" s="10">
        <v>44</v>
      </c>
      <c r="N481" s="4" t="s">
        <v>1076</v>
      </c>
      <c r="O481" s="10" t="s">
        <v>2369</v>
      </c>
      <c r="P481" s="3" t="s">
        <v>18</v>
      </c>
      <c r="Q481" s="10" t="str">
        <f t="shared" si="130"/>
        <v>CABECERA</v>
      </c>
      <c r="R481" s="10"/>
      <c r="S481" s="3"/>
      <c r="T481" s="27" t="str">
        <f t="shared" si="131"/>
        <v/>
      </c>
    </row>
    <row r="482" spans="1:20" ht="21.75" customHeight="1" x14ac:dyDescent="0.25">
      <c r="A482" s="4" t="s">
        <v>99</v>
      </c>
      <c r="B482" s="10" t="str">
        <f t="shared" si="135"/>
        <v xml:space="preserve">RAMIREZ </v>
      </c>
      <c r="C482" s="4" t="s">
        <v>1178</v>
      </c>
      <c r="D482" s="10" t="str">
        <f t="shared" si="138"/>
        <v>GOROSTIETA</v>
      </c>
      <c r="E482" s="4" t="s">
        <v>477</v>
      </c>
      <c r="F482" s="10" t="str">
        <f t="shared" si="136"/>
        <v>PAULA</v>
      </c>
      <c r="G482" s="4" t="s">
        <v>27</v>
      </c>
      <c r="H482" s="11" t="s">
        <v>1333</v>
      </c>
      <c r="I482" s="11">
        <v>56</v>
      </c>
      <c r="J482" s="11">
        <v>3319052202</v>
      </c>
      <c r="K482" s="4" t="s">
        <v>1179</v>
      </c>
      <c r="L482" s="10" t="str">
        <f t="shared" si="137"/>
        <v xml:space="preserve">MARGARITAS </v>
      </c>
      <c r="M482" s="11">
        <v>21</v>
      </c>
      <c r="N482" s="4" t="s">
        <v>1076</v>
      </c>
      <c r="O482" s="10" t="s">
        <v>2369</v>
      </c>
      <c r="P482" s="3" t="s">
        <v>18</v>
      </c>
      <c r="Q482" s="10" t="str">
        <f t="shared" si="130"/>
        <v>CABECERA</v>
      </c>
      <c r="R482" s="11">
        <v>3</v>
      </c>
      <c r="S482" s="4" t="s">
        <v>101</v>
      </c>
      <c r="T482" s="27" t="str">
        <f t="shared" si="131"/>
        <v>ENFERMO(A) CRONICO(A)</v>
      </c>
    </row>
    <row r="483" spans="1:20" ht="21.75" customHeight="1" x14ac:dyDescent="0.25">
      <c r="A483" s="4" t="s">
        <v>351</v>
      </c>
      <c r="B483" s="10" t="str">
        <f t="shared" si="135"/>
        <v xml:space="preserve">JIMENEZ </v>
      </c>
      <c r="C483" s="4" t="s">
        <v>1180</v>
      </c>
      <c r="D483" s="10" t="str">
        <f t="shared" si="138"/>
        <v xml:space="preserve">MEZA </v>
      </c>
      <c r="E483" s="4" t="s">
        <v>1181</v>
      </c>
      <c r="F483" s="10" t="s">
        <v>1922</v>
      </c>
      <c r="G483" s="4" t="s">
        <v>27</v>
      </c>
      <c r="H483" s="11" t="s">
        <v>1333</v>
      </c>
      <c r="I483" s="11">
        <v>67</v>
      </c>
      <c r="J483" s="11">
        <v>3323733742</v>
      </c>
      <c r="K483" s="4" t="s">
        <v>1075</v>
      </c>
      <c r="L483" s="10" t="str">
        <f t="shared" si="137"/>
        <v>AURELIO ACEVES</v>
      </c>
      <c r="M483" s="11">
        <v>51</v>
      </c>
      <c r="N483" s="4" t="s">
        <v>1076</v>
      </c>
      <c r="O483" s="10" t="s">
        <v>2369</v>
      </c>
      <c r="P483" s="3" t="s">
        <v>18</v>
      </c>
      <c r="Q483" s="10" t="str">
        <f t="shared" si="130"/>
        <v>CABECERA</v>
      </c>
      <c r="R483" s="11">
        <v>1</v>
      </c>
      <c r="S483" s="4" t="s">
        <v>101</v>
      </c>
      <c r="T483" s="27" t="str">
        <f t="shared" si="131"/>
        <v>ENFERMO(A) CRONICO(A)</v>
      </c>
    </row>
    <row r="484" spans="1:20" ht="21.75" customHeight="1" x14ac:dyDescent="0.25">
      <c r="A484" s="4" t="s">
        <v>57</v>
      </c>
      <c r="B484" s="10" t="str">
        <f t="shared" si="135"/>
        <v>REYES</v>
      </c>
      <c r="C484" s="4" t="s">
        <v>1182</v>
      </c>
      <c r="D484" s="10" t="str">
        <f t="shared" si="138"/>
        <v>LUPERCIO</v>
      </c>
      <c r="E484" s="4" t="s">
        <v>1183</v>
      </c>
      <c r="F484" s="10" t="str">
        <f>UPPER(E484)</f>
        <v>BRENDA NATALY</v>
      </c>
      <c r="G484" s="4" t="s">
        <v>27</v>
      </c>
      <c r="H484" s="11" t="s">
        <v>1333</v>
      </c>
      <c r="I484" s="11">
        <v>33</v>
      </c>
      <c r="J484" s="11">
        <v>3731032961</v>
      </c>
      <c r="K484" s="4" t="s">
        <v>1093</v>
      </c>
      <c r="L484" s="10" t="s">
        <v>1251</v>
      </c>
      <c r="M484" s="11" t="s">
        <v>1996</v>
      </c>
      <c r="N484" s="4" t="s">
        <v>1076</v>
      </c>
      <c r="O484" s="10" t="s">
        <v>2369</v>
      </c>
      <c r="P484" s="3" t="s">
        <v>18</v>
      </c>
      <c r="Q484" s="10" t="str">
        <f t="shared" si="130"/>
        <v>CABECERA</v>
      </c>
      <c r="R484" s="11">
        <v>5</v>
      </c>
      <c r="S484" s="4" t="s">
        <v>29</v>
      </c>
      <c r="T484" s="27" t="str">
        <f t="shared" si="131"/>
        <v>MADRE SOLTERA</v>
      </c>
    </row>
    <row r="485" spans="1:20" ht="21.75" customHeight="1" x14ac:dyDescent="0.25">
      <c r="A485" s="4" t="s">
        <v>57</v>
      </c>
      <c r="B485" s="10" t="str">
        <f t="shared" si="135"/>
        <v>REYES</v>
      </c>
      <c r="C485" s="4" t="s">
        <v>1182</v>
      </c>
      <c r="D485" s="10" t="str">
        <f t="shared" si="138"/>
        <v>LUPERCIO</v>
      </c>
      <c r="E485" s="4" t="s">
        <v>1184</v>
      </c>
      <c r="F485" s="10" t="str">
        <f>UPPER(E485)</f>
        <v>FABIOLA</v>
      </c>
      <c r="G485" s="4" t="s">
        <v>27</v>
      </c>
      <c r="H485" s="11" t="s">
        <v>1333</v>
      </c>
      <c r="I485" s="11">
        <v>30</v>
      </c>
      <c r="J485" s="11">
        <v>3731055571</v>
      </c>
      <c r="K485" s="4" t="s">
        <v>1093</v>
      </c>
      <c r="L485" s="10" t="s">
        <v>1251</v>
      </c>
      <c r="M485" s="11" t="s">
        <v>1942</v>
      </c>
      <c r="N485" s="4" t="s">
        <v>1076</v>
      </c>
      <c r="O485" s="10" t="s">
        <v>2369</v>
      </c>
      <c r="P485" s="3" t="s">
        <v>18</v>
      </c>
      <c r="Q485" s="10" t="str">
        <f t="shared" si="130"/>
        <v>CABECERA</v>
      </c>
      <c r="R485" s="11">
        <v>3</v>
      </c>
      <c r="S485" s="4" t="s">
        <v>29</v>
      </c>
      <c r="T485" s="27" t="str">
        <f t="shared" si="131"/>
        <v>MADRE SOLTERA</v>
      </c>
    </row>
    <row r="486" spans="1:20" ht="21.75" customHeight="1" x14ac:dyDescent="0.25">
      <c r="A486" s="4" t="s">
        <v>1185</v>
      </c>
      <c r="B486" s="10" t="str">
        <f t="shared" si="135"/>
        <v>OCAMPO</v>
      </c>
      <c r="C486" s="4" t="s">
        <v>278</v>
      </c>
      <c r="D486" s="10" t="str">
        <f t="shared" si="138"/>
        <v>MURILLO</v>
      </c>
      <c r="E486" s="4" t="s">
        <v>1186</v>
      </c>
      <c r="F486" s="10" t="str">
        <f>UPPER(E486)</f>
        <v>ALMA VERENICE</v>
      </c>
      <c r="G486" s="4" t="s">
        <v>27</v>
      </c>
      <c r="H486" s="11" t="s">
        <v>1333</v>
      </c>
      <c r="I486" s="11">
        <v>28</v>
      </c>
      <c r="J486" s="11">
        <v>3311480111</v>
      </c>
      <c r="K486" s="4" t="s">
        <v>1120</v>
      </c>
      <c r="L486" s="10" t="str">
        <f>UPPER(K486)</f>
        <v>AZUCENAS</v>
      </c>
      <c r="M486" s="11" t="s">
        <v>1997</v>
      </c>
      <c r="N486" s="4" t="s">
        <v>1076</v>
      </c>
      <c r="O486" s="10" t="s">
        <v>2369</v>
      </c>
      <c r="P486" s="3" t="s">
        <v>18</v>
      </c>
      <c r="Q486" s="10" t="str">
        <f t="shared" si="130"/>
        <v>CABECERA</v>
      </c>
      <c r="R486" s="11">
        <v>4</v>
      </c>
      <c r="S486" s="4" t="s">
        <v>29</v>
      </c>
      <c r="T486" s="27" t="str">
        <f t="shared" si="131"/>
        <v>MADRE SOLTERA</v>
      </c>
    </row>
    <row r="487" spans="1:20" ht="21.75" customHeight="1" x14ac:dyDescent="0.25">
      <c r="A487" s="4" t="s">
        <v>130</v>
      </c>
      <c r="B487" s="10" t="str">
        <f t="shared" si="135"/>
        <v xml:space="preserve">RODRIGUEZ </v>
      </c>
      <c r="C487" s="4" t="s">
        <v>230</v>
      </c>
      <c r="D487" s="10" t="str">
        <f t="shared" si="138"/>
        <v>RAMIREZ</v>
      </c>
      <c r="E487" s="4" t="s">
        <v>1106</v>
      </c>
      <c r="F487" s="10" t="str">
        <f>UPPER(E487)</f>
        <v>MARIA GUADALUPE</v>
      </c>
      <c r="G487" s="4" t="s">
        <v>27</v>
      </c>
      <c r="H487" s="11" t="s">
        <v>1333</v>
      </c>
      <c r="I487" s="11">
        <v>36</v>
      </c>
      <c r="J487" s="11">
        <v>3338449479</v>
      </c>
      <c r="K487" s="4" t="s">
        <v>1187</v>
      </c>
      <c r="L487" s="10" t="str">
        <f>UPPER(K487)</f>
        <v xml:space="preserve">MONTE OLIMPO </v>
      </c>
      <c r="M487" s="11">
        <v>1</v>
      </c>
      <c r="N487" s="4" t="s">
        <v>1076</v>
      </c>
      <c r="O487" s="10" t="s">
        <v>2369</v>
      </c>
      <c r="P487" s="3" t="s">
        <v>18</v>
      </c>
      <c r="Q487" s="10" t="str">
        <f t="shared" si="130"/>
        <v>CABECERA</v>
      </c>
      <c r="R487" s="11">
        <v>3</v>
      </c>
      <c r="S487" s="4" t="s">
        <v>29</v>
      </c>
      <c r="T487" s="27" t="str">
        <f t="shared" si="131"/>
        <v>MADRE SOLTERA</v>
      </c>
    </row>
    <row r="488" spans="1:20" ht="21.75" customHeight="1" x14ac:dyDescent="0.25">
      <c r="A488" s="4" t="s">
        <v>373</v>
      </c>
      <c r="B488" s="10" t="str">
        <f t="shared" si="135"/>
        <v>SANDOVAL</v>
      </c>
      <c r="C488" s="4" t="s">
        <v>443</v>
      </c>
      <c r="D488" s="10" t="str">
        <f t="shared" si="138"/>
        <v>GUTIÉRREZ</v>
      </c>
      <c r="E488" s="4" t="s">
        <v>1188</v>
      </c>
      <c r="F488" s="10" t="str">
        <f>UPPER(E488)</f>
        <v>BRENDA ELIZABETH</v>
      </c>
      <c r="G488" s="4" t="s">
        <v>27</v>
      </c>
      <c r="H488" s="11" t="s">
        <v>1333</v>
      </c>
      <c r="I488" s="11">
        <v>39</v>
      </c>
      <c r="J488" s="11">
        <v>3326296912</v>
      </c>
      <c r="K488" s="4" t="s">
        <v>1075</v>
      </c>
      <c r="L488" s="10" t="str">
        <f>UPPER(K488)</f>
        <v>AURELIO ACEVES</v>
      </c>
      <c r="M488" s="14" t="s">
        <v>1189</v>
      </c>
      <c r="N488" s="4" t="s">
        <v>1076</v>
      </c>
      <c r="O488" s="10" t="s">
        <v>2369</v>
      </c>
      <c r="P488" s="3" t="s">
        <v>18</v>
      </c>
      <c r="Q488" s="10" t="str">
        <f t="shared" si="130"/>
        <v>CABECERA</v>
      </c>
      <c r="R488" s="11">
        <v>5</v>
      </c>
      <c r="S488" s="4" t="s">
        <v>66</v>
      </c>
      <c r="T488" s="27" t="str">
        <f t="shared" si="131"/>
        <v>VIUDA</v>
      </c>
    </row>
    <row r="489" spans="1:20" ht="21.75" customHeight="1" x14ac:dyDescent="0.25">
      <c r="A489" s="6" t="s">
        <v>178</v>
      </c>
      <c r="B489" s="10" t="str">
        <f t="shared" si="135"/>
        <v>TINAJERO</v>
      </c>
      <c r="C489" s="6" t="s">
        <v>88</v>
      </c>
      <c r="D489" s="10" t="s">
        <v>400</v>
      </c>
      <c r="E489" s="4" t="s">
        <v>1190</v>
      </c>
      <c r="F489" s="10" t="s">
        <v>2069</v>
      </c>
      <c r="G489" s="3"/>
      <c r="H489" s="11" t="s">
        <v>1871</v>
      </c>
      <c r="I489" s="11">
        <v>33</v>
      </c>
      <c r="J489" s="11">
        <v>3324924681</v>
      </c>
      <c r="K489" s="4" t="s">
        <v>1093</v>
      </c>
      <c r="L489" s="10" t="s">
        <v>1251</v>
      </c>
      <c r="M489" s="10" t="s">
        <v>1998</v>
      </c>
      <c r="N489" s="4" t="s">
        <v>1076</v>
      </c>
      <c r="O489" s="10" t="s">
        <v>2369</v>
      </c>
      <c r="P489" s="3" t="s">
        <v>18</v>
      </c>
      <c r="Q489" s="10" t="str">
        <f t="shared" si="130"/>
        <v>CABECERA</v>
      </c>
      <c r="R489" s="10"/>
      <c r="S489" s="3"/>
      <c r="T489" s="27" t="str">
        <f t="shared" si="131"/>
        <v/>
      </c>
    </row>
    <row r="490" spans="1:20" ht="21.75" customHeight="1" x14ac:dyDescent="0.25">
      <c r="A490" s="4" t="s">
        <v>1191</v>
      </c>
      <c r="B490" s="10" t="s">
        <v>510</v>
      </c>
      <c r="C490" s="4" t="s">
        <v>243</v>
      </c>
      <c r="D490" s="10" t="str">
        <f>UPPER(C490)</f>
        <v>ARANA</v>
      </c>
      <c r="E490" s="4" t="s">
        <v>467</v>
      </c>
      <c r="F490" s="10" t="str">
        <f>UPPER(E490)</f>
        <v>LUCERO</v>
      </c>
      <c r="G490" s="4" t="s">
        <v>27</v>
      </c>
      <c r="H490" s="11" t="s">
        <v>1333</v>
      </c>
      <c r="I490" s="11">
        <v>30</v>
      </c>
      <c r="J490" s="11">
        <v>3312122972</v>
      </c>
      <c r="K490" s="4" t="s">
        <v>1116</v>
      </c>
      <c r="L490" s="10" t="s">
        <v>2820</v>
      </c>
      <c r="M490" s="11">
        <v>27</v>
      </c>
      <c r="N490" s="4" t="s">
        <v>1076</v>
      </c>
      <c r="O490" s="10" t="s">
        <v>2369</v>
      </c>
      <c r="P490" s="3" t="s">
        <v>18</v>
      </c>
      <c r="Q490" s="10" t="str">
        <f t="shared" si="130"/>
        <v>CABECERA</v>
      </c>
      <c r="R490" s="11">
        <v>2</v>
      </c>
      <c r="S490" s="4" t="s">
        <v>101</v>
      </c>
      <c r="T490" s="27" t="str">
        <f t="shared" si="131"/>
        <v>ENFERMO(A) CRONICO(A)</v>
      </c>
    </row>
    <row r="491" spans="1:20" ht="21.75" customHeight="1" x14ac:dyDescent="0.25">
      <c r="A491" s="4" t="s">
        <v>71</v>
      </c>
      <c r="B491" s="10" t="str">
        <f>UPPER(A491)</f>
        <v>HERNÁNDEZ</v>
      </c>
      <c r="C491" s="4" t="s">
        <v>579</v>
      </c>
      <c r="D491" s="10" t="str">
        <f>UPPER(C491)</f>
        <v>GUTIERREZ</v>
      </c>
      <c r="E491" s="4" t="s">
        <v>1192</v>
      </c>
      <c r="F491" s="10" t="str">
        <f>UPPER(E491)</f>
        <v>ANA ARACELY</v>
      </c>
      <c r="G491" s="4" t="s">
        <v>27</v>
      </c>
      <c r="H491" s="11" t="s">
        <v>1333</v>
      </c>
      <c r="I491" s="11">
        <v>33</v>
      </c>
      <c r="J491" s="11">
        <v>3322425281</v>
      </c>
      <c r="K491" s="4" t="s">
        <v>1091</v>
      </c>
      <c r="L491" s="10" t="str">
        <f>UPPER(K491)</f>
        <v xml:space="preserve">NARCISO ACEVES </v>
      </c>
      <c r="M491" s="11">
        <v>50</v>
      </c>
      <c r="N491" s="4" t="s">
        <v>1076</v>
      </c>
      <c r="O491" s="10" t="s">
        <v>2369</v>
      </c>
      <c r="P491" s="3" t="s">
        <v>18</v>
      </c>
      <c r="Q491" s="10" t="str">
        <f t="shared" si="130"/>
        <v>CABECERA</v>
      </c>
      <c r="R491" s="11">
        <v>5</v>
      </c>
      <c r="S491" s="4" t="s">
        <v>29</v>
      </c>
      <c r="T491" s="27" t="str">
        <f t="shared" si="131"/>
        <v>MADRE SOLTERA</v>
      </c>
    </row>
    <row r="492" spans="1:20" ht="21.75" customHeight="1" x14ac:dyDescent="0.25">
      <c r="A492" s="4" t="s">
        <v>293</v>
      </c>
      <c r="B492" s="10" t="str">
        <f>UPPER(A492)</f>
        <v>DIAZ</v>
      </c>
      <c r="C492" s="4" t="s">
        <v>1193</v>
      </c>
      <c r="D492" s="10" t="s">
        <v>186</v>
      </c>
      <c r="E492" s="4" t="s">
        <v>1194</v>
      </c>
      <c r="F492" s="10" t="s">
        <v>504</v>
      </c>
      <c r="G492" s="4" t="s">
        <v>27</v>
      </c>
      <c r="H492" s="11" t="s">
        <v>1333</v>
      </c>
      <c r="I492" s="11">
        <v>85</v>
      </c>
      <c r="J492" s="11">
        <v>3323995492</v>
      </c>
      <c r="K492" s="4" t="s">
        <v>1075</v>
      </c>
      <c r="L492" s="10" t="str">
        <f>UPPER(K492)</f>
        <v>AURELIO ACEVES</v>
      </c>
      <c r="M492" s="11" t="s">
        <v>1963</v>
      </c>
      <c r="N492" s="4" t="s">
        <v>1076</v>
      </c>
      <c r="O492" s="10" t="s">
        <v>2369</v>
      </c>
      <c r="P492" s="3" t="s">
        <v>18</v>
      </c>
      <c r="Q492" s="10" t="str">
        <f t="shared" si="130"/>
        <v>CABECERA</v>
      </c>
      <c r="R492" s="11">
        <v>4</v>
      </c>
      <c r="S492" s="4" t="s">
        <v>53</v>
      </c>
      <c r="T492" s="27" t="str">
        <f t="shared" si="131"/>
        <v>ADULTO MAYOR</v>
      </c>
    </row>
    <row r="493" spans="1:20" ht="21.75" customHeight="1" x14ac:dyDescent="0.25">
      <c r="A493" s="3" t="s">
        <v>1195</v>
      </c>
      <c r="B493" s="10" t="str">
        <f>UPPER(A493)</f>
        <v>TAMAYO</v>
      </c>
      <c r="C493" s="3"/>
      <c r="D493" s="10" t="str">
        <f>UPPER(C493)</f>
        <v/>
      </c>
      <c r="E493" s="3" t="s">
        <v>504</v>
      </c>
      <c r="F493" s="10" t="str">
        <f t="shared" ref="F493:F502" si="139">UPPER(E493)</f>
        <v>MARIA DE JESUS</v>
      </c>
      <c r="G493" s="3" t="s">
        <v>33</v>
      </c>
      <c r="H493" s="11" t="s">
        <v>1333</v>
      </c>
      <c r="I493" s="10"/>
      <c r="J493" s="10"/>
      <c r="K493" s="4" t="s">
        <v>1098</v>
      </c>
      <c r="L493" s="10" t="s">
        <v>2360</v>
      </c>
      <c r="M493" s="10">
        <v>15</v>
      </c>
      <c r="N493" s="4" t="s">
        <v>1076</v>
      </c>
      <c r="O493" s="10" t="s">
        <v>2369</v>
      </c>
      <c r="P493" s="3" t="s">
        <v>18</v>
      </c>
      <c r="Q493" s="10" t="str">
        <f t="shared" si="130"/>
        <v>CABECERA</v>
      </c>
      <c r="R493" s="10"/>
      <c r="S493" s="3"/>
      <c r="T493" s="27" t="str">
        <f t="shared" si="131"/>
        <v/>
      </c>
    </row>
    <row r="494" spans="1:20" ht="21.75" customHeight="1" x14ac:dyDescent="0.25">
      <c r="A494" s="3" t="s">
        <v>421</v>
      </c>
      <c r="B494" s="10" t="str">
        <f>UPPER(A494)</f>
        <v xml:space="preserve">TAPIA </v>
      </c>
      <c r="C494" s="3" t="s">
        <v>405</v>
      </c>
      <c r="D494" s="10" t="str">
        <f>UPPER(C494)</f>
        <v>JAUREGUI</v>
      </c>
      <c r="E494" s="3" t="s">
        <v>96</v>
      </c>
      <c r="F494" s="10" t="str">
        <f t="shared" si="139"/>
        <v xml:space="preserve">JUANA </v>
      </c>
      <c r="G494" s="3" t="s">
        <v>33</v>
      </c>
      <c r="H494" s="11" t="s">
        <v>1333</v>
      </c>
      <c r="I494" s="10"/>
      <c r="J494" s="10">
        <v>3320508867</v>
      </c>
      <c r="K494" s="3" t="s">
        <v>1197</v>
      </c>
      <c r="L494" s="10" t="str">
        <f>UPPER(K494)</f>
        <v xml:space="preserve">MONTE OLIMPO </v>
      </c>
      <c r="M494" s="10" t="s">
        <v>1999</v>
      </c>
      <c r="N494" s="4" t="s">
        <v>1076</v>
      </c>
      <c r="O494" s="10" t="s">
        <v>2369</v>
      </c>
      <c r="P494" s="3" t="s">
        <v>18</v>
      </c>
      <c r="Q494" s="10" t="str">
        <f t="shared" si="130"/>
        <v>CABECERA</v>
      </c>
      <c r="R494" s="10"/>
      <c r="S494" s="3"/>
      <c r="T494" s="27" t="str">
        <f t="shared" si="131"/>
        <v/>
      </c>
    </row>
    <row r="495" spans="1:20" ht="21.75" customHeight="1" x14ac:dyDescent="0.25">
      <c r="A495" s="3" t="s">
        <v>272</v>
      </c>
      <c r="B495" s="10" t="str">
        <f>UPPER(A495)</f>
        <v>RUIZ</v>
      </c>
      <c r="C495" s="3" t="s">
        <v>1198</v>
      </c>
      <c r="D495" s="10" t="str">
        <f>UPPER(C495)</f>
        <v xml:space="preserve">FLORES </v>
      </c>
      <c r="E495" s="3" t="s">
        <v>1199</v>
      </c>
      <c r="F495" s="10" t="str">
        <f t="shared" si="139"/>
        <v xml:space="preserve">MARIBEL  </v>
      </c>
      <c r="G495" s="3"/>
      <c r="H495" s="11" t="s">
        <v>1333</v>
      </c>
      <c r="I495" s="10"/>
      <c r="J495" s="10">
        <v>3329625041</v>
      </c>
      <c r="K495" s="4" t="s">
        <v>1075</v>
      </c>
      <c r="L495" s="10" t="str">
        <f>UPPER(K495)</f>
        <v>AURELIO ACEVES</v>
      </c>
      <c r="M495" s="10" t="s">
        <v>2000</v>
      </c>
      <c r="N495" s="4" t="s">
        <v>1076</v>
      </c>
      <c r="O495" s="10" t="s">
        <v>2369</v>
      </c>
      <c r="P495" s="3" t="s">
        <v>18</v>
      </c>
      <c r="Q495" s="10" t="str">
        <f t="shared" ref="Q495:Q502" si="140">UPPER(P495)</f>
        <v>CABECERA</v>
      </c>
      <c r="R495" s="10"/>
      <c r="S495" s="3"/>
      <c r="T495" s="27" t="str">
        <f t="shared" ref="T495:T502" si="141">UPPER(S495)</f>
        <v/>
      </c>
    </row>
    <row r="496" spans="1:20" ht="21.75" customHeight="1" x14ac:dyDescent="0.25">
      <c r="A496" s="4" t="s">
        <v>1200</v>
      </c>
      <c r="B496" s="10" t="s">
        <v>1171</v>
      </c>
      <c r="C496" s="4" t="s">
        <v>906</v>
      </c>
      <c r="D496" s="10" t="s">
        <v>1423</v>
      </c>
      <c r="E496" s="4" t="s">
        <v>309</v>
      </c>
      <c r="F496" s="10" t="str">
        <f t="shared" si="139"/>
        <v>MARIA</v>
      </c>
      <c r="G496" s="4" t="s">
        <v>27</v>
      </c>
      <c r="H496" s="11" t="s">
        <v>1333</v>
      </c>
      <c r="I496" s="11">
        <v>49</v>
      </c>
      <c r="J496" s="11">
        <v>3318538324</v>
      </c>
      <c r="K496" s="4" t="s">
        <v>1093</v>
      </c>
      <c r="L496" s="10" t="s">
        <v>1251</v>
      </c>
      <c r="M496" s="11" t="s">
        <v>1941</v>
      </c>
      <c r="N496" s="4" t="s">
        <v>1076</v>
      </c>
      <c r="O496" s="10" t="s">
        <v>2369</v>
      </c>
      <c r="P496" s="3" t="s">
        <v>18</v>
      </c>
      <c r="Q496" s="10" t="str">
        <f t="shared" si="140"/>
        <v>CABECERA</v>
      </c>
      <c r="R496" s="11">
        <v>5</v>
      </c>
      <c r="S496" s="4" t="s">
        <v>29</v>
      </c>
      <c r="T496" s="27" t="str">
        <f t="shared" si="141"/>
        <v>MADRE SOLTERA</v>
      </c>
    </row>
    <row r="497" spans="1:20" ht="21.75" customHeight="1" x14ac:dyDescent="0.25">
      <c r="A497" s="6" t="s">
        <v>658</v>
      </c>
      <c r="B497" s="10" t="str">
        <f>UPPER(A497)</f>
        <v>ARIAS</v>
      </c>
      <c r="C497" s="6" t="s">
        <v>71</v>
      </c>
      <c r="D497" s="10" t="s">
        <v>188</v>
      </c>
      <c r="E497" s="4" t="s">
        <v>1112</v>
      </c>
      <c r="F497" s="10" t="str">
        <f t="shared" si="139"/>
        <v>ENRIQUE</v>
      </c>
      <c r="G497" s="3"/>
      <c r="H497" s="11" t="s">
        <v>1871</v>
      </c>
      <c r="I497" s="11">
        <v>28</v>
      </c>
      <c r="J497" s="11">
        <v>3336263180</v>
      </c>
      <c r="K497" s="4" t="s">
        <v>1085</v>
      </c>
      <c r="L497" s="10" t="s">
        <v>2819</v>
      </c>
      <c r="M497" s="10" t="s">
        <v>2001</v>
      </c>
      <c r="N497" s="4" t="s">
        <v>1076</v>
      </c>
      <c r="O497" s="10" t="s">
        <v>2369</v>
      </c>
      <c r="P497" s="3" t="s">
        <v>18</v>
      </c>
      <c r="Q497" s="10" t="str">
        <f t="shared" si="140"/>
        <v>CABECERA</v>
      </c>
      <c r="R497" s="10"/>
      <c r="S497" s="3"/>
      <c r="T497" s="27" t="str">
        <f t="shared" si="141"/>
        <v/>
      </c>
    </row>
    <row r="498" spans="1:20" ht="21.75" customHeight="1" x14ac:dyDescent="0.25">
      <c r="A498" s="5" t="s">
        <v>518</v>
      </c>
      <c r="B498" s="10" t="str">
        <f>UPPER(A498)</f>
        <v xml:space="preserve">TORRES </v>
      </c>
      <c r="C498" s="26" t="s">
        <v>1018</v>
      </c>
      <c r="D498" s="10" t="str">
        <f>UPPER(C498)</f>
        <v>DIAZ</v>
      </c>
      <c r="E498" s="26" t="s">
        <v>1203</v>
      </c>
      <c r="F498" s="10" t="str">
        <f t="shared" si="139"/>
        <v>DIANA</v>
      </c>
      <c r="G498" s="26" t="s">
        <v>33</v>
      </c>
      <c r="H498" s="11" t="s">
        <v>1333</v>
      </c>
      <c r="I498" s="19">
        <v>32</v>
      </c>
      <c r="J498" s="19">
        <v>3337245119</v>
      </c>
      <c r="K498" s="4" t="s">
        <v>1082</v>
      </c>
      <c r="L498" s="10" t="str">
        <f>UPPER(K498)</f>
        <v>SANTA PAULA</v>
      </c>
      <c r="M498" s="19" t="s">
        <v>2002</v>
      </c>
      <c r="N498" s="4" t="s">
        <v>1076</v>
      </c>
      <c r="O498" s="10" t="s">
        <v>2369</v>
      </c>
      <c r="P498" s="4" t="s">
        <v>18</v>
      </c>
      <c r="Q498" s="10" t="str">
        <f t="shared" si="140"/>
        <v>CABECERA</v>
      </c>
      <c r="R498" s="19"/>
      <c r="S498" s="30"/>
      <c r="T498" s="27" t="str">
        <f t="shared" si="141"/>
        <v/>
      </c>
    </row>
    <row r="499" spans="1:20" ht="21.75" customHeight="1" x14ac:dyDescent="0.25">
      <c r="A499" s="6" t="s">
        <v>1204</v>
      </c>
      <c r="B499" s="10" t="str">
        <f>UPPER(A499)</f>
        <v>HERMOSILLO</v>
      </c>
      <c r="C499" s="3"/>
      <c r="D499" s="10" t="str">
        <f>UPPER(C499)</f>
        <v/>
      </c>
      <c r="E499" s="4" t="s">
        <v>1205</v>
      </c>
      <c r="F499" s="10" t="str">
        <f t="shared" si="139"/>
        <v>ADRIANA OROZCO</v>
      </c>
      <c r="G499" s="3"/>
      <c r="H499" s="11" t="s">
        <v>1333</v>
      </c>
      <c r="I499" s="11">
        <v>26</v>
      </c>
      <c r="J499" s="11">
        <v>3331983566</v>
      </c>
      <c r="K499" s="4" t="s">
        <v>1118</v>
      </c>
      <c r="L499" s="10" t="str">
        <f>UPPER(K499)</f>
        <v xml:space="preserve">SAN DIEGO </v>
      </c>
      <c r="M499" s="10">
        <v>62</v>
      </c>
      <c r="N499" s="4" t="s">
        <v>1076</v>
      </c>
      <c r="O499" s="10" t="s">
        <v>2369</v>
      </c>
      <c r="P499" s="3" t="s">
        <v>18</v>
      </c>
      <c r="Q499" s="10" t="str">
        <f t="shared" si="140"/>
        <v>CABECERA</v>
      </c>
      <c r="R499" s="10"/>
      <c r="S499" s="3"/>
      <c r="T499" s="27" t="str">
        <f t="shared" si="141"/>
        <v/>
      </c>
    </row>
    <row r="500" spans="1:20" ht="21.75" customHeight="1" x14ac:dyDescent="0.25">
      <c r="A500" s="4" t="s">
        <v>229</v>
      </c>
      <c r="B500" s="10" t="str">
        <f>UPPER(A500)</f>
        <v>VAZQUEZ</v>
      </c>
      <c r="C500" s="4" t="s">
        <v>241</v>
      </c>
      <c r="D500" s="10" t="str">
        <f>UPPER(C500)</f>
        <v>GARCIA</v>
      </c>
      <c r="E500" s="4" t="s">
        <v>580</v>
      </c>
      <c r="F500" s="10" t="str">
        <f t="shared" si="139"/>
        <v>MARIA GUADALUPE</v>
      </c>
      <c r="G500" s="4" t="s">
        <v>27</v>
      </c>
      <c r="H500" s="11" t="s">
        <v>1333</v>
      </c>
      <c r="I500" s="11">
        <v>22</v>
      </c>
      <c r="J500" s="11">
        <v>3318747514</v>
      </c>
      <c r="K500" s="4" t="s">
        <v>1116</v>
      </c>
      <c r="L500" s="10" t="s">
        <v>2820</v>
      </c>
      <c r="M500" s="11" t="s">
        <v>2003</v>
      </c>
      <c r="N500" s="4" t="s">
        <v>1076</v>
      </c>
      <c r="O500" s="10" t="s">
        <v>2369</v>
      </c>
      <c r="P500" s="3" t="s">
        <v>18</v>
      </c>
      <c r="Q500" s="10" t="str">
        <f t="shared" si="140"/>
        <v>CABECERA</v>
      </c>
      <c r="R500" s="11">
        <v>1</v>
      </c>
      <c r="S500" s="4" t="s">
        <v>29</v>
      </c>
      <c r="T500" s="27" t="str">
        <f t="shared" si="141"/>
        <v>MADRE SOLTERA</v>
      </c>
    </row>
    <row r="501" spans="1:20" ht="21.75" customHeight="1" x14ac:dyDescent="0.25">
      <c r="A501" s="4" t="s">
        <v>711</v>
      </c>
      <c r="B501" s="10" t="str">
        <f>UPPER(A501)</f>
        <v>ZUÑIGA</v>
      </c>
      <c r="C501" s="4" t="s">
        <v>260</v>
      </c>
      <c r="D501" s="10" t="str">
        <f>UPPER(C501)</f>
        <v>TAPIA</v>
      </c>
      <c r="E501" s="4" t="s">
        <v>1212</v>
      </c>
      <c r="F501" s="10" t="str">
        <f t="shared" si="139"/>
        <v>CLAUDIA YANETH</v>
      </c>
      <c r="G501" s="4" t="s">
        <v>27</v>
      </c>
      <c r="H501" s="11" t="s">
        <v>1333</v>
      </c>
      <c r="I501" s="11">
        <v>33</v>
      </c>
      <c r="J501" s="11">
        <v>3315647210</v>
      </c>
      <c r="K501" s="4" t="s">
        <v>1096</v>
      </c>
      <c r="L501" s="10" t="str">
        <f>UPPER(K501)</f>
        <v>FRANCISCO MEDINA ASCENCIO</v>
      </c>
      <c r="M501" s="11">
        <v>49</v>
      </c>
      <c r="N501" s="4" t="s">
        <v>1076</v>
      </c>
      <c r="O501" s="10" t="s">
        <v>2369</v>
      </c>
      <c r="P501" s="3" t="s">
        <v>18</v>
      </c>
      <c r="Q501" s="10" t="str">
        <f t="shared" si="140"/>
        <v>CABECERA</v>
      </c>
      <c r="R501" s="11">
        <v>5</v>
      </c>
      <c r="S501" s="4" t="s">
        <v>29</v>
      </c>
      <c r="T501" s="27" t="str">
        <f t="shared" si="141"/>
        <v>MADRE SOLTERA</v>
      </c>
    </row>
    <row r="502" spans="1:20" ht="21.75" customHeight="1" x14ac:dyDescent="0.25">
      <c r="A502" s="4" t="s">
        <v>1207</v>
      </c>
      <c r="B502" s="10" t="s">
        <v>688</v>
      </c>
      <c r="C502" s="4" t="s">
        <v>1208</v>
      </c>
      <c r="D502" s="10" t="s">
        <v>519</v>
      </c>
      <c r="E502" s="4" t="s">
        <v>1209</v>
      </c>
      <c r="F502" s="10" t="str">
        <f t="shared" si="139"/>
        <v>IRENE</v>
      </c>
      <c r="G502" s="4" t="s">
        <v>27</v>
      </c>
      <c r="H502" s="11" t="s">
        <v>1333</v>
      </c>
      <c r="I502" s="11">
        <v>60</v>
      </c>
      <c r="J502" s="11" t="s">
        <v>1210</v>
      </c>
      <c r="K502" s="4" t="s">
        <v>1096</v>
      </c>
      <c r="L502" s="10" t="str">
        <f>UPPER(K502)</f>
        <v>FRANCISCO MEDINA ASCENCIO</v>
      </c>
      <c r="M502" s="11">
        <v>57</v>
      </c>
      <c r="N502" s="4" t="s">
        <v>1076</v>
      </c>
      <c r="O502" s="10" t="s">
        <v>2369</v>
      </c>
      <c r="P502" s="3" t="s">
        <v>18</v>
      </c>
      <c r="Q502" s="10" t="str">
        <f t="shared" si="140"/>
        <v>CABECERA</v>
      </c>
      <c r="R502" s="11">
        <v>5</v>
      </c>
      <c r="S502" s="4" t="s">
        <v>53</v>
      </c>
      <c r="T502" s="27" t="str">
        <f t="shared" si="141"/>
        <v>ADULTO MAYOR</v>
      </c>
    </row>
    <row r="503" spans="1:20" ht="21.75" customHeight="1" x14ac:dyDescent="0.25">
      <c r="A503" s="84"/>
      <c r="B503" s="27" t="s">
        <v>2366</v>
      </c>
      <c r="C503" s="27"/>
      <c r="D503" s="27" t="s">
        <v>2367</v>
      </c>
      <c r="E503" s="27"/>
      <c r="F503" s="27" t="s">
        <v>2368</v>
      </c>
      <c r="G503" s="27"/>
      <c r="H503" s="27" t="s">
        <v>1333</v>
      </c>
      <c r="I503" s="27">
        <v>31</v>
      </c>
      <c r="J503" s="27">
        <v>3324923897</v>
      </c>
      <c r="K503" s="27"/>
      <c r="L503" s="27" t="s">
        <v>1251</v>
      </c>
      <c r="M503" s="27" t="s">
        <v>1998</v>
      </c>
      <c r="N503" s="27"/>
      <c r="O503" s="10" t="s">
        <v>2369</v>
      </c>
      <c r="P503" s="27"/>
      <c r="Q503" s="10" t="s">
        <v>2355</v>
      </c>
      <c r="R503" s="27"/>
      <c r="S503" s="19"/>
      <c r="T503" s="27" t="s">
        <v>1887</v>
      </c>
    </row>
    <row r="504" spans="1:20" ht="21.75" customHeight="1" x14ac:dyDescent="0.25">
      <c r="A504" s="84"/>
      <c r="B504" s="27" t="s">
        <v>1171</v>
      </c>
      <c r="C504" s="27"/>
      <c r="D504" s="27" t="s">
        <v>2370</v>
      </c>
      <c r="E504" s="27"/>
      <c r="F504" s="27" t="s">
        <v>416</v>
      </c>
      <c r="G504" s="27"/>
      <c r="H504" s="27" t="s">
        <v>1333</v>
      </c>
      <c r="I504" s="27">
        <v>49</v>
      </c>
      <c r="J504" s="27">
        <v>3318538324</v>
      </c>
      <c r="K504" s="27"/>
      <c r="L504" s="27" t="s">
        <v>1251</v>
      </c>
      <c r="M504" s="27" t="s">
        <v>1941</v>
      </c>
      <c r="N504" s="27"/>
      <c r="O504" s="27" t="s">
        <v>2369</v>
      </c>
      <c r="P504" s="27"/>
      <c r="Q504" s="10" t="s">
        <v>2355</v>
      </c>
      <c r="R504" s="27"/>
      <c r="S504" s="19"/>
      <c r="T504" s="27" t="s">
        <v>1887</v>
      </c>
    </row>
    <row r="505" spans="1:20" ht="21.75" customHeight="1" x14ac:dyDescent="0.25">
      <c r="A505" s="84"/>
      <c r="B505" s="27" t="s">
        <v>330</v>
      </c>
      <c r="C505" s="27"/>
      <c r="D505" s="27" t="s">
        <v>2409</v>
      </c>
      <c r="E505" s="27"/>
      <c r="F505" s="27" t="s">
        <v>2410</v>
      </c>
      <c r="G505" s="27"/>
      <c r="H505" s="27" t="s">
        <v>1333</v>
      </c>
      <c r="I505" s="27">
        <v>38</v>
      </c>
      <c r="J505" s="27">
        <v>3316897329</v>
      </c>
      <c r="K505" s="27"/>
      <c r="L505" s="27" t="s">
        <v>2411</v>
      </c>
      <c r="M505" s="27" t="s">
        <v>2412</v>
      </c>
      <c r="N505" s="27"/>
      <c r="O505" s="27" t="s">
        <v>2369</v>
      </c>
      <c r="P505" s="27"/>
      <c r="Q505" s="10" t="s">
        <v>2355</v>
      </c>
      <c r="R505" s="27">
        <v>5</v>
      </c>
      <c r="S505" s="19"/>
      <c r="T505" s="27"/>
    </row>
    <row r="506" spans="1:20" ht="21.75" customHeight="1" x14ac:dyDescent="0.25">
      <c r="A506" s="84"/>
      <c r="B506" s="27" t="s">
        <v>1018</v>
      </c>
      <c r="C506" s="27"/>
      <c r="D506" s="27" t="s">
        <v>1868</v>
      </c>
      <c r="E506" s="27"/>
      <c r="F506" s="27" t="s">
        <v>2257</v>
      </c>
      <c r="G506" s="27"/>
      <c r="H506" s="27" t="s">
        <v>1333</v>
      </c>
      <c r="I506" s="27">
        <v>65</v>
      </c>
      <c r="J506" s="27">
        <v>3325906698</v>
      </c>
      <c r="K506" s="27"/>
      <c r="L506" s="27" t="s">
        <v>61</v>
      </c>
      <c r="M506" s="27" t="s">
        <v>2488</v>
      </c>
      <c r="N506" s="27"/>
      <c r="O506" s="27" t="s">
        <v>2369</v>
      </c>
      <c r="P506" s="27"/>
      <c r="Q506" s="10" t="s">
        <v>2355</v>
      </c>
      <c r="R506" s="27"/>
      <c r="S506" s="19"/>
      <c r="T506" s="27"/>
    </row>
    <row r="507" spans="1:20" ht="21.75" customHeight="1" x14ac:dyDescent="0.25">
      <c r="A507" s="78"/>
      <c r="B507" s="27" t="s">
        <v>1045</v>
      </c>
      <c r="C507" s="27"/>
      <c r="D507" s="27" t="s">
        <v>341</v>
      </c>
      <c r="E507" s="27"/>
      <c r="F507" s="27" t="s">
        <v>1364</v>
      </c>
      <c r="G507" s="27"/>
      <c r="H507" s="27" t="s">
        <v>1333</v>
      </c>
      <c r="I507" s="27">
        <v>46</v>
      </c>
      <c r="J507" s="27">
        <v>3321225988</v>
      </c>
      <c r="K507" s="27"/>
      <c r="L507" s="27" t="s">
        <v>2411</v>
      </c>
      <c r="M507" s="27">
        <v>30</v>
      </c>
      <c r="N507" s="27"/>
      <c r="O507" s="11" t="s">
        <v>2369</v>
      </c>
      <c r="P507" s="27"/>
      <c r="Q507" s="10" t="s">
        <v>2355</v>
      </c>
      <c r="R507" s="27">
        <v>3</v>
      </c>
      <c r="S507" s="27"/>
      <c r="T507" s="27" t="s">
        <v>1885</v>
      </c>
    </row>
    <row r="508" spans="1:20" ht="21.75" customHeight="1" x14ac:dyDescent="0.25">
      <c r="A508" s="78"/>
      <c r="B508" s="27" t="s">
        <v>214</v>
      </c>
      <c r="C508" s="27"/>
      <c r="D508" s="27" t="s">
        <v>330</v>
      </c>
      <c r="E508" s="27"/>
      <c r="F508" s="27" t="s">
        <v>2207</v>
      </c>
      <c r="G508" s="27"/>
      <c r="H508" s="27" t="s">
        <v>1333</v>
      </c>
      <c r="I508" s="27">
        <v>25</v>
      </c>
      <c r="J508" s="27">
        <v>3223018999</v>
      </c>
      <c r="K508" s="27"/>
      <c r="L508" s="27" t="s">
        <v>2768</v>
      </c>
      <c r="M508" s="27" t="s">
        <v>1961</v>
      </c>
      <c r="N508" s="27"/>
      <c r="O508" s="27" t="s">
        <v>2369</v>
      </c>
      <c r="P508" s="27"/>
      <c r="Q508" s="10" t="s">
        <v>2355</v>
      </c>
      <c r="R508" s="27">
        <v>3</v>
      </c>
      <c r="S508" s="27"/>
      <c r="T508" s="27" t="s">
        <v>1885</v>
      </c>
    </row>
    <row r="509" spans="1:20" ht="21.75" customHeight="1" x14ac:dyDescent="0.25">
      <c r="A509" s="78"/>
      <c r="B509" s="27" t="s">
        <v>400</v>
      </c>
      <c r="C509" s="27"/>
      <c r="D509" s="27" t="s">
        <v>1874</v>
      </c>
      <c r="E509" s="27"/>
      <c r="F509" s="27" t="s">
        <v>2771</v>
      </c>
      <c r="G509" s="27"/>
      <c r="H509" s="27" t="s">
        <v>1333</v>
      </c>
      <c r="I509" s="27">
        <v>18</v>
      </c>
      <c r="J509" s="27">
        <v>3312640202</v>
      </c>
      <c r="K509" s="27"/>
      <c r="L509" s="27" t="s">
        <v>1863</v>
      </c>
      <c r="M509" s="27">
        <v>128</v>
      </c>
      <c r="N509" s="27"/>
      <c r="O509" s="27" t="s">
        <v>2369</v>
      </c>
      <c r="P509" s="27"/>
      <c r="Q509" s="10" t="s">
        <v>2355</v>
      </c>
      <c r="R509" s="27">
        <v>3</v>
      </c>
      <c r="S509" s="27"/>
      <c r="T509" s="27" t="s">
        <v>1885</v>
      </c>
    </row>
    <row r="510" spans="1:20" ht="21.75" customHeight="1" x14ac:dyDescent="0.25">
      <c r="A510" s="6" t="s">
        <v>24</v>
      </c>
      <c r="B510" s="10" t="str">
        <f>UPPER(A510)</f>
        <v>MUÑOZ</v>
      </c>
      <c r="C510" s="3" t="s">
        <v>1213</v>
      </c>
      <c r="D510" s="10" t="str">
        <f t="shared" ref="D510:D521" si="142">UPPER(C510)</f>
        <v>LIMON</v>
      </c>
      <c r="E510" s="4" t="s">
        <v>1214</v>
      </c>
      <c r="F510" s="10" t="str">
        <f t="shared" ref="F510:F517" si="143">UPPER(E510)</f>
        <v>MARIA TERESA</v>
      </c>
      <c r="G510" s="3"/>
      <c r="H510" s="11" t="s">
        <v>1333</v>
      </c>
      <c r="I510" s="11">
        <v>22</v>
      </c>
      <c r="J510" s="11">
        <v>3313149774</v>
      </c>
      <c r="K510" s="4" t="s">
        <v>1215</v>
      </c>
      <c r="L510" s="10" t="str">
        <f>UPPER(K510)</f>
        <v>AMADO NERVO</v>
      </c>
      <c r="M510" s="10">
        <v>99</v>
      </c>
      <c r="N510" s="3" t="s">
        <v>1216</v>
      </c>
      <c r="O510" s="27" t="s">
        <v>2369</v>
      </c>
      <c r="P510" s="3" t="s">
        <v>18</v>
      </c>
      <c r="Q510" s="10" t="str">
        <f t="shared" ref="Q510:Q528" si="144">UPPER(P510)</f>
        <v>CABECERA</v>
      </c>
      <c r="R510" s="10"/>
      <c r="S510" s="3"/>
      <c r="T510" s="27" t="str">
        <f t="shared" ref="T510:T541" si="145">UPPER(S510)</f>
        <v/>
      </c>
    </row>
    <row r="511" spans="1:20" ht="21.75" customHeight="1" x14ac:dyDescent="0.25">
      <c r="A511" s="4" t="s">
        <v>72</v>
      </c>
      <c r="B511" s="10" t="str">
        <f>UPPER(A511)</f>
        <v>IÑIGUEZ</v>
      </c>
      <c r="C511" s="4" t="s">
        <v>361</v>
      </c>
      <c r="D511" s="10" t="str">
        <f t="shared" si="142"/>
        <v>TORRES</v>
      </c>
      <c r="E511" s="4" t="s">
        <v>1223</v>
      </c>
      <c r="F511" s="10" t="str">
        <f t="shared" si="143"/>
        <v>CRISTINA</v>
      </c>
      <c r="G511" s="4" t="s">
        <v>27</v>
      </c>
      <c r="H511" s="11" t="s">
        <v>1333</v>
      </c>
      <c r="I511" s="11">
        <v>56</v>
      </c>
      <c r="J511" s="11">
        <v>6644801947</v>
      </c>
      <c r="K511" s="4" t="s">
        <v>1224</v>
      </c>
      <c r="L511" s="10" t="str">
        <f>UPPER(K511)</f>
        <v>PRIVADA TRES CRUCES</v>
      </c>
      <c r="M511" s="11">
        <v>15</v>
      </c>
      <c r="N511" s="4" t="s">
        <v>1225</v>
      </c>
      <c r="O511" s="10" t="str">
        <f t="shared" ref="O511:O532" si="146">UPPER(N511)</f>
        <v>OCOTE DE NUÑO</v>
      </c>
      <c r="P511" s="3" t="s">
        <v>18</v>
      </c>
      <c r="Q511" s="10" t="str">
        <f t="shared" si="144"/>
        <v>CABECERA</v>
      </c>
      <c r="R511" s="11">
        <v>1</v>
      </c>
      <c r="S511" s="4" t="s">
        <v>101</v>
      </c>
      <c r="T511" s="27" t="str">
        <f t="shared" si="145"/>
        <v>ENFERMO(A) CRONICO(A)</v>
      </c>
    </row>
    <row r="512" spans="1:20" ht="21.75" customHeight="1" x14ac:dyDescent="0.25">
      <c r="A512" s="4" t="s">
        <v>71</v>
      </c>
      <c r="B512" s="10" t="s">
        <v>188</v>
      </c>
      <c r="C512" s="3" t="s">
        <v>84</v>
      </c>
      <c r="D512" s="10" t="str">
        <f t="shared" si="142"/>
        <v>OROZCO</v>
      </c>
      <c r="E512" s="4" t="s">
        <v>823</v>
      </c>
      <c r="F512" s="10" t="str">
        <f t="shared" si="143"/>
        <v>MARIA DEL SOCORRO</v>
      </c>
      <c r="G512" s="3"/>
      <c r="H512" s="11" t="s">
        <v>1333</v>
      </c>
      <c r="I512" s="11">
        <v>42</v>
      </c>
      <c r="J512" s="11">
        <v>3317449623</v>
      </c>
      <c r="K512" s="4" t="s">
        <v>1139</v>
      </c>
      <c r="L512" s="10" t="str">
        <f>UPPER(K512)</f>
        <v xml:space="preserve">MIGUEL PULIDO </v>
      </c>
      <c r="M512" s="10">
        <v>73</v>
      </c>
      <c r="N512" s="3" t="s">
        <v>1226</v>
      </c>
      <c r="O512" s="10" t="str">
        <f t="shared" si="146"/>
        <v>PRESIDENTES</v>
      </c>
      <c r="P512" s="3" t="s">
        <v>18</v>
      </c>
      <c r="Q512" s="10" t="str">
        <f t="shared" si="144"/>
        <v>CABECERA</v>
      </c>
      <c r="R512" s="10"/>
      <c r="S512" s="3"/>
      <c r="T512" s="27" t="str">
        <f t="shared" si="145"/>
        <v/>
      </c>
    </row>
    <row r="513" spans="1:20" ht="21.75" customHeight="1" x14ac:dyDescent="0.25">
      <c r="A513" s="4" t="s">
        <v>68</v>
      </c>
      <c r="B513" s="10" t="str">
        <f t="shared" ref="B513:B528" si="147">UPPER(A513)</f>
        <v>NUÑO</v>
      </c>
      <c r="C513" s="4" t="s">
        <v>149</v>
      </c>
      <c r="D513" s="10" t="str">
        <f t="shared" si="142"/>
        <v>HERMOSILLO</v>
      </c>
      <c r="E513" s="4" t="s">
        <v>1227</v>
      </c>
      <c r="F513" s="10" t="str">
        <f t="shared" si="143"/>
        <v>NORMA KARINA</v>
      </c>
      <c r="G513" s="4" t="s">
        <v>27</v>
      </c>
      <c r="H513" s="11" t="s">
        <v>1333</v>
      </c>
      <c r="I513" s="11">
        <v>29</v>
      </c>
      <c r="J513" s="11">
        <v>3322042211</v>
      </c>
      <c r="K513" s="4" t="s">
        <v>1228</v>
      </c>
      <c r="L513" s="10" t="s">
        <v>1146</v>
      </c>
      <c r="M513" s="11">
        <v>59</v>
      </c>
      <c r="N513" s="4" t="s">
        <v>1226</v>
      </c>
      <c r="O513" s="10" t="str">
        <f t="shared" si="146"/>
        <v>PRESIDENTES</v>
      </c>
      <c r="P513" s="3" t="s">
        <v>18</v>
      </c>
      <c r="Q513" s="10" t="str">
        <f t="shared" si="144"/>
        <v>CABECERA</v>
      </c>
      <c r="R513" s="11">
        <v>5</v>
      </c>
      <c r="S513" s="4" t="s">
        <v>29</v>
      </c>
      <c r="T513" s="27" t="str">
        <f t="shared" si="145"/>
        <v>MADRE SOLTERA</v>
      </c>
    </row>
    <row r="514" spans="1:20" ht="21.75" customHeight="1" x14ac:dyDescent="0.25">
      <c r="A514" s="5" t="s">
        <v>102</v>
      </c>
      <c r="B514" s="10" t="str">
        <f t="shared" si="147"/>
        <v xml:space="preserve">RUIZ </v>
      </c>
      <c r="C514" s="26" t="s">
        <v>970</v>
      </c>
      <c r="D514" s="10" t="str">
        <f t="shared" si="142"/>
        <v>ARANA</v>
      </c>
      <c r="E514" s="26" t="s">
        <v>822</v>
      </c>
      <c r="F514" s="10" t="str">
        <f t="shared" si="143"/>
        <v>SILVIA</v>
      </c>
      <c r="G514" s="26" t="s">
        <v>33</v>
      </c>
      <c r="H514" s="11" t="s">
        <v>1333</v>
      </c>
      <c r="I514" s="19">
        <v>40</v>
      </c>
      <c r="J514" s="19">
        <v>3332337982</v>
      </c>
      <c r="K514" s="26" t="s">
        <v>1229</v>
      </c>
      <c r="L514" s="10" t="str">
        <f>UPPER(K514)</f>
        <v>VICTORINO GOMEZ</v>
      </c>
      <c r="M514" s="19">
        <v>14</v>
      </c>
      <c r="N514" s="26" t="s">
        <v>1230</v>
      </c>
      <c r="O514" s="10" t="str">
        <f t="shared" si="146"/>
        <v>PRESIDENTES</v>
      </c>
      <c r="P514" s="4" t="s">
        <v>18</v>
      </c>
      <c r="Q514" s="10" t="str">
        <f t="shared" si="144"/>
        <v>CABECERA</v>
      </c>
      <c r="R514" s="19"/>
      <c r="S514" s="30"/>
      <c r="T514" s="27" t="str">
        <f t="shared" si="145"/>
        <v/>
      </c>
    </row>
    <row r="515" spans="1:20" ht="21.75" customHeight="1" x14ac:dyDescent="0.25">
      <c r="A515" s="3" t="s">
        <v>1233</v>
      </c>
      <c r="B515" s="10" t="str">
        <f t="shared" si="147"/>
        <v xml:space="preserve">ARRIAGA </v>
      </c>
      <c r="C515" s="3" t="s">
        <v>188</v>
      </c>
      <c r="D515" s="10" t="str">
        <f t="shared" si="142"/>
        <v>HERNANDEZ</v>
      </c>
      <c r="E515" s="3" t="s">
        <v>1234</v>
      </c>
      <c r="F515" s="10" t="str">
        <f t="shared" si="143"/>
        <v xml:space="preserve">VIVIANA CAROLINA </v>
      </c>
      <c r="G515" s="3" t="s">
        <v>22</v>
      </c>
      <c r="H515" s="11" t="s">
        <v>1333</v>
      </c>
      <c r="I515" s="10"/>
      <c r="J515" s="10">
        <v>3324600727</v>
      </c>
      <c r="K515" s="3" t="s">
        <v>1235</v>
      </c>
      <c r="L515" s="10" t="str">
        <f>UPPER(K515)</f>
        <v xml:space="preserve">JESUS GUILLEN </v>
      </c>
      <c r="M515" s="10">
        <v>25</v>
      </c>
      <c r="N515" s="4" t="s">
        <v>1232</v>
      </c>
      <c r="O515" s="10" t="str">
        <f t="shared" si="146"/>
        <v xml:space="preserve">PRESIDENTES </v>
      </c>
      <c r="P515" s="3" t="s">
        <v>18</v>
      </c>
      <c r="Q515" s="10" t="str">
        <f t="shared" si="144"/>
        <v>CABECERA</v>
      </c>
      <c r="R515" s="10"/>
      <c r="S515" s="3"/>
      <c r="T515" s="27" t="str">
        <f t="shared" si="145"/>
        <v/>
      </c>
    </row>
    <row r="516" spans="1:20" ht="21.75" customHeight="1" x14ac:dyDescent="0.25">
      <c r="A516" s="6" t="s">
        <v>170</v>
      </c>
      <c r="B516" s="10" t="str">
        <f t="shared" si="147"/>
        <v>CUEVAS</v>
      </c>
      <c r="C516" s="6" t="s">
        <v>1236</v>
      </c>
      <c r="D516" s="10" t="str">
        <f t="shared" si="142"/>
        <v>BARBA</v>
      </c>
      <c r="E516" s="4" t="s">
        <v>1237</v>
      </c>
      <c r="F516" s="10" t="str">
        <f t="shared" si="143"/>
        <v>DELIA</v>
      </c>
      <c r="G516" s="3"/>
      <c r="H516" s="11" t="s">
        <v>1333</v>
      </c>
      <c r="I516" s="11">
        <v>43</v>
      </c>
      <c r="J516" s="11">
        <v>3321570764</v>
      </c>
      <c r="K516" s="4" t="s">
        <v>1238</v>
      </c>
      <c r="L516" s="10" t="s">
        <v>1146</v>
      </c>
      <c r="M516" s="10">
        <v>16</v>
      </c>
      <c r="N516" s="3" t="s">
        <v>1232</v>
      </c>
      <c r="O516" s="10" t="str">
        <f t="shared" si="146"/>
        <v xml:space="preserve">PRESIDENTES </v>
      </c>
      <c r="P516" s="3" t="s">
        <v>18</v>
      </c>
      <c r="Q516" s="10" t="str">
        <f t="shared" si="144"/>
        <v>CABECERA</v>
      </c>
      <c r="R516" s="10"/>
      <c r="S516" s="3"/>
      <c r="T516" s="27" t="str">
        <f t="shared" si="145"/>
        <v/>
      </c>
    </row>
    <row r="517" spans="1:20" ht="21.75" customHeight="1" x14ac:dyDescent="0.25">
      <c r="A517" s="4" t="s">
        <v>1239</v>
      </c>
      <c r="B517" s="10" t="str">
        <f t="shared" si="147"/>
        <v>DAVILA</v>
      </c>
      <c r="C517" s="4" t="s">
        <v>820</v>
      </c>
      <c r="D517" s="10" t="str">
        <f t="shared" si="142"/>
        <v>VENEGAS</v>
      </c>
      <c r="E517" s="4" t="s">
        <v>344</v>
      </c>
      <c r="F517" s="10" t="str">
        <f t="shared" si="143"/>
        <v>MARIA DEL CARMEN</v>
      </c>
      <c r="G517" s="4" t="s">
        <v>27</v>
      </c>
      <c r="H517" s="11" t="s">
        <v>1333</v>
      </c>
      <c r="I517" s="11">
        <v>66</v>
      </c>
      <c r="J517" s="11" t="s">
        <v>1240</v>
      </c>
      <c r="K517" s="4" t="s">
        <v>1241</v>
      </c>
      <c r="L517" s="10" t="str">
        <f>UPPER(K517)</f>
        <v xml:space="preserve">JESUS GUILLEN </v>
      </c>
      <c r="M517" s="11" t="s">
        <v>2004</v>
      </c>
      <c r="N517" s="4" t="s">
        <v>1232</v>
      </c>
      <c r="O517" s="10" t="str">
        <f t="shared" si="146"/>
        <v xml:space="preserve">PRESIDENTES </v>
      </c>
      <c r="P517" s="3" t="s">
        <v>18</v>
      </c>
      <c r="Q517" s="10" t="str">
        <f t="shared" si="144"/>
        <v>CABECERA</v>
      </c>
      <c r="R517" s="11">
        <v>2</v>
      </c>
      <c r="S517" s="4" t="s">
        <v>89</v>
      </c>
      <c r="T517" s="27" t="str">
        <f t="shared" si="145"/>
        <v>DISCAPACITADO(A)</v>
      </c>
    </row>
    <row r="518" spans="1:20" ht="21.75" customHeight="1" x14ac:dyDescent="0.25">
      <c r="A518" s="3" t="s">
        <v>1242</v>
      </c>
      <c r="B518" s="10" t="str">
        <f t="shared" si="147"/>
        <v xml:space="preserve">DOMINGUEZ </v>
      </c>
      <c r="C518" s="3" t="s">
        <v>400</v>
      </c>
      <c r="D518" s="10" t="str">
        <f t="shared" si="142"/>
        <v>RAMIREZ</v>
      </c>
      <c r="E518" s="3" t="s">
        <v>21</v>
      </c>
      <c r="F518" s="10" t="s">
        <v>432</v>
      </c>
      <c r="G518" s="3" t="s">
        <v>33</v>
      </c>
      <c r="H518" s="11" t="s">
        <v>1333</v>
      </c>
      <c r="I518" s="10"/>
      <c r="J518" s="10">
        <v>3331583257</v>
      </c>
      <c r="K518" s="3" t="s">
        <v>1243</v>
      </c>
      <c r="L518" s="10" t="s">
        <v>1146</v>
      </c>
      <c r="M518" s="10">
        <v>14</v>
      </c>
      <c r="N518" s="4" t="s">
        <v>1232</v>
      </c>
      <c r="O518" s="10" t="str">
        <f t="shared" si="146"/>
        <v xml:space="preserve">PRESIDENTES </v>
      </c>
      <c r="P518" s="3" t="s">
        <v>18</v>
      </c>
      <c r="Q518" s="10" t="str">
        <f t="shared" si="144"/>
        <v>CABECERA</v>
      </c>
      <c r="R518" s="10"/>
      <c r="S518" s="3"/>
      <c r="T518" s="27" t="str">
        <f t="shared" si="145"/>
        <v/>
      </c>
    </row>
    <row r="519" spans="1:20" ht="21.75" customHeight="1" x14ac:dyDescent="0.25">
      <c r="A519" s="3" t="s">
        <v>327</v>
      </c>
      <c r="B519" s="10" t="str">
        <f t="shared" si="147"/>
        <v xml:space="preserve">FLORES </v>
      </c>
      <c r="C519" s="3" t="s">
        <v>387</v>
      </c>
      <c r="D519" s="10" t="str">
        <f t="shared" si="142"/>
        <v>OLIVARES</v>
      </c>
      <c r="E519" s="3" t="s">
        <v>1019</v>
      </c>
      <c r="F519" s="10" t="str">
        <f t="shared" ref="F519:F532" si="148">UPPER(E519)</f>
        <v>PATRICIA</v>
      </c>
      <c r="G519" s="3" t="s">
        <v>22</v>
      </c>
      <c r="H519" s="11" t="s">
        <v>1333</v>
      </c>
      <c r="I519" s="10"/>
      <c r="J519" s="10">
        <v>3329618534</v>
      </c>
      <c r="K519" s="3" t="s">
        <v>1244</v>
      </c>
      <c r="L519" s="10" t="str">
        <f>UPPER(K519)</f>
        <v>MIGUEL PULIDO</v>
      </c>
      <c r="M519" s="10">
        <v>11</v>
      </c>
      <c r="N519" s="4" t="s">
        <v>1232</v>
      </c>
      <c r="O519" s="10" t="str">
        <f t="shared" si="146"/>
        <v xml:space="preserve">PRESIDENTES </v>
      </c>
      <c r="P519" s="3" t="s">
        <v>18</v>
      </c>
      <c r="Q519" s="10" t="str">
        <f t="shared" si="144"/>
        <v>CABECERA</v>
      </c>
      <c r="R519" s="10"/>
      <c r="S519" s="3"/>
      <c r="T519" s="27" t="str">
        <f t="shared" si="145"/>
        <v/>
      </c>
    </row>
    <row r="520" spans="1:20" ht="21.75" customHeight="1" x14ac:dyDescent="0.25">
      <c r="A520" s="6" t="s">
        <v>885</v>
      </c>
      <c r="B520" s="10" t="str">
        <f t="shared" si="147"/>
        <v>GARCIA</v>
      </c>
      <c r="C520" s="3" t="s">
        <v>402</v>
      </c>
      <c r="D520" s="10" t="str">
        <f t="shared" si="142"/>
        <v>HERNANDEZ</v>
      </c>
      <c r="E520" s="4" t="s">
        <v>1245</v>
      </c>
      <c r="F520" s="10" t="str">
        <f t="shared" si="148"/>
        <v>TERESA DE JESUS</v>
      </c>
      <c r="G520" s="3"/>
      <c r="H520" s="11" t="s">
        <v>1333</v>
      </c>
      <c r="I520" s="11">
        <v>42</v>
      </c>
      <c r="J520" s="11">
        <v>3313089619</v>
      </c>
      <c r="K520" s="4" t="s">
        <v>1093</v>
      </c>
      <c r="L520" s="10" t="s">
        <v>1251</v>
      </c>
      <c r="M520" s="10">
        <v>21</v>
      </c>
      <c r="N520" s="3" t="s">
        <v>1232</v>
      </c>
      <c r="O520" s="10" t="str">
        <f t="shared" si="146"/>
        <v xml:space="preserve">PRESIDENTES </v>
      </c>
      <c r="P520" s="3" t="s">
        <v>18</v>
      </c>
      <c r="Q520" s="10" t="str">
        <f t="shared" si="144"/>
        <v>CABECERA</v>
      </c>
      <c r="R520" s="10"/>
      <c r="S520" s="3"/>
      <c r="T520" s="27" t="str">
        <f t="shared" si="145"/>
        <v/>
      </c>
    </row>
    <row r="521" spans="1:20" ht="21.75" customHeight="1" x14ac:dyDescent="0.25">
      <c r="A521" s="4" t="s">
        <v>1246</v>
      </c>
      <c r="B521" s="10" t="str">
        <f t="shared" si="147"/>
        <v xml:space="preserve">GOMEZ </v>
      </c>
      <c r="C521" s="4" t="s">
        <v>1015</v>
      </c>
      <c r="D521" s="10" t="str">
        <f t="shared" si="142"/>
        <v xml:space="preserve">HERRERA </v>
      </c>
      <c r="E521" s="4" t="s">
        <v>1247</v>
      </c>
      <c r="F521" s="10" t="str">
        <f t="shared" si="148"/>
        <v xml:space="preserve">LAURA JANELY </v>
      </c>
      <c r="G521" s="4" t="s">
        <v>27</v>
      </c>
      <c r="H521" s="11" t="s">
        <v>1333</v>
      </c>
      <c r="I521" s="11">
        <v>24</v>
      </c>
      <c r="J521" s="11">
        <v>3317194320</v>
      </c>
      <c r="K521" s="4" t="s">
        <v>1248</v>
      </c>
      <c r="L521" s="10" t="str">
        <f>UPPER(K521)</f>
        <v xml:space="preserve">FERNANDO BARAJAS </v>
      </c>
      <c r="M521" s="11">
        <v>79</v>
      </c>
      <c r="N521" s="4" t="s">
        <v>1232</v>
      </c>
      <c r="O521" s="10" t="str">
        <f t="shared" si="146"/>
        <v xml:space="preserve">PRESIDENTES </v>
      </c>
      <c r="P521" s="3" t="s">
        <v>18</v>
      </c>
      <c r="Q521" s="10" t="str">
        <f t="shared" si="144"/>
        <v>CABECERA</v>
      </c>
      <c r="R521" s="11">
        <v>4</v>
      </c>
      <c r="S521" s="4" t="s">
        <v>29</v>
      </c>
      <c r="T521" s="27" t="str">
        <f t="shared" si="145"/>
        <v>MADRE SOLTERA</v>
      </c>
    </row>
    <row r="522" spans="1:20" ht="21.75" customHeight="1" x14ac:dyDescent="0.25">
      <c r="A522" s="6" t="s">
        <v>579</v>
      </c>
      <c r="B522" s="10" t="str">
        <f t="shared" si="147"/>
        <v>GUTIERREZ</v>
      </c>
      <c r="C522" s="6" t="s">
        <v>1256</v>
      </c>
      <c r="D522" s="10" t="s">
        <v>1018</v>
      </c>
      <c r="E522" s="4" t="s">
        <v>1257</v>
      </c>
      <c r="F522" s="10" t="str">
        <f t="shared" si="148"/>
        <v>ELIZABETH</v>
      </c>
      <c r="G522" s="3"/>
      <c r="H522" s="11" t="s">
        <v>1333</v>
      </c>
      <c r="I522" s="11">
        <v>54</v>
      </c>
      <c r="J522" s="11">
        <v>3334487083</v>
      </c>
      <c r="K522" s="4" t="s">
        <v>1238</v>
      </c>
      <c r="L522" s="10" t="s">
        <v>1146</v>
      </c>
      <c r="M522" s="10" t="s">
        <v>2005</v>
      </c>
      <c r="N522" s="3" t="s">
        <v>1232</v>
      </c>
      <c r="O522" s="10" t="str">
        <f t="shared" si="146"/>
        <v xml:space="preserve">PRESIDENTES </v>
      </c>
      <c r="P522" s="3" t="s">
        <v>18</v>
      </c>
      <c r="Q522" s="10" t="str">
        <f t="shared" si="144"/>
        <v>CABECERA</v>
      </c>
      <c r="R522" s="10"/>
      <c r="S522" s="3"/>
      <c r="T522" s="27" t="str">
        <f t="shared" si="145"/>
        <v/>
      </c>
    </row>
    <row r="523" spans="1:20" ht="21.75" customHeight="1" x14ac:dyDescent="0.25">
      <c r="A523" s="4" t="s">
        <v>177</v>
      </c>
      <c r="B523" s="10" t="str">
        <f t="shared" si="147"/>
        <v>LOPEZ</v>
      </c>
      <c r="C523" s="4" t="s">
        <v>177</v>
      </c>
      <c r="D523" s="10" t="str">
        <f t="shared" ref="D523:D533" si="149">UPPER(C523)</f>
        <v>LOPEZ</v>
      </c>
      <c r="E523" s="4" t="s">
        <v>1258</v>
      </c>
      <c r="F523" s="10" t="str">
        <f t="shared" si="148"/>
        <v>NATALIA</v>
      </c>
      <c r="G523" s="4" t="s">
        <v>27</v>
      </c>
      <c r="H523" s="11" t="s">
        <v>1333</v>
      </c>
      <c r="I523" s="11">
        <v>74</v>
      </c>
      <c r="J523" s="11">
        <v>3321198851</v>
      </c>
      <c r="K523" s="4" t="s">
        <v>1248</v>
      </c>
      <c r="L523" s="10" t="str">
        <f>UPPER(K523)</f>
        <v xml:space="preserve">FERNANDO BARAJAS </v>
      </c>
      <c r="M523" s="11">
        <v>8</v>
      </c>
      <c r="N523" s="4" t="s">
        <v>1232</v>
      </c>
      <c r="O523" s="10" t="str">
        <f t="shared" si="146"/>
        <v xml:space="preserve">PRESIDENTES </v>
      </c>
      <c r="P523" s="3" t="s">
        <v>18</v>
      </c>
      <c r="Q523" s="10" t="str">
        <f t="shared" si="144"/>
        <v>CABECERA</v>
      </c>
      <c r="R523" s="11">
        <v>5</v>
      </c>
      <c r="S523" s="4" t="s">
        <v>53</v>
      </c>
      <c r="T523" s="27" t="str">
        <f t="shared" si="145"/>
        <v>ADULTO MAYOR</v>
      </c>
    </row>
    <row r="524" spans="1:20" ht="21.75" customHeight="1" x14ac:dyDescent="0.25">
      <c r="A524" s="4" t="s">
        <v>84</v>
      </c>
      <c r="B524" s="10" t="str">
        <f t="shared" si="147"/>
        <v>OROZCO</v>
      </c>
      <c r="C524" s="4" t="s">
        <v>40</v>
      </c>
      <c r="D524" s="10" t="str">
        <f t="shared" si="149"/>
        <v>ALVAREZ</v>
      </c>
      <c r="E524" s="4" t="s">
        <v>1231</v>
      </c>
      <c r="F524" s="10" t="str">
        <f t="shared" si="148"/>
        <v>BRENDA</v>
      </c>
      <c r="G524" s="4" t="s">
        <v>27</v>
      </c>
      <c r="H524" s="11" t="s">
        <v>1333</v>
      </c>
      <c r="I524" s="11">
        <v>27</v>
      </c>
      <c r="J524" s="11">
        <v>3319104455</v>
      </c>
      <c r="K524" s="4" t="s">
        <v>1259</v>
      </c>
      <c r="L524" s="10" t="s">
        <v>2724</v>
      </c>
      <c r="M524" s="11">
        <v>26</v>
      </c>
      <c r="N524" s="4" t="s">
        <v>1232</v>
      </c>
      <c r="O524" s="10" t="str">
        <f t="shared" si="146"/>
        <v xml:space="preserve">PRESIDENTES </v>
      </c>
      <c r="P524" s="3" t="s">
        <v>18</v>
      </c>
      <c r="Q524" s="10" t="str">
        <f t="shared" si="144"/>
        <v>CABECERA</v>
      </c>
      <c r="R524" s="11">
        <v>3</v>
      </c>
      <c r="S524" s="4" t="s">
        <v>29</v>
      </c>
      <c r="T524" s="27" t="str">
        <f t="shared" si="145"/>
        <v>MADRE SOLTERA</v>
      </c>
    </row>
    <row r="525" spans="1:20" ht="21.75" customHeight="1" x14ac:dyDescent="0.25">
      <c r="A525" s="4" t="s">
        <v>130</v>
      </c>
      <c r="B525" s="10" t="str">
        <f t="shared" si="147"/>
        <v xml:space="preserve">RODRIGUEZ </v>
      </c>
      <c r="C525" s="4" t="s">
        <v>1027</v>
      </c>
      <c r="D525" s="10" t="str">
        <f t="shared" si="149"/>
        <v xml:space="preserve">GUTIERREZ </v>
      </c>
      <c r="E525" s="4" t="s">
        <v>1260</v>
      </c>
      <c r="F525" s="10" t="str">
        <f t="shared" si="148"/>
        <v>ANA KAREN</v>
      </c>
      <c r="G525" s="4" t="s">
        <v>27</v>
      </c>
      <c r="H525" s="11" t="s">
        <v>1333</v>
      </c>
      <c r="I525" s="11">
        <v>21</v>
      </c>
      <c r="J525" s="11">
        <v>3787096553</v>
      </c>
      <c r="K525" s="4" t="s">
        <v>1261</v>
      </c>
      <c r="L525" s="10" t="str">
        <f>UPPER(K525)</f>
        <v>JESUS GUILLEN</v>
      </c>
      <c r="M525" s="11">
        <v>3</v>
      </c>
      <c r="N525" s="4" t="s">
        <v>1232</v>
      </c>
      <c r="O525" s="10" t="str">
        <f t="shared" si="146"/>
        <v xml:space="preserve">PRESIDENTES </v>
      </c>
      <c r="P525" s="3" t="s">
        <v>18</v>
      </c>
      <c r="Q525" s="10" t="str">
        <f t="shared" si="144"/>
        <v>CABECERA</v>
      </c>
      <c r="R525" s="11">
        <v>4</v>
      </c>
      <c r="S525" s="4" t="s">
        <v>29</v>
      </c>
      <c r="T525" s="27" t="str">
        <f t="shared" si="145"/>
        <v>MADRE SOLTERA</v>
      </c>
    </row>
    <row r="526" spans="1:20" ht="21.75" customHeight="1" x14ac:dyDescent="0.25">
      <c r="A526" s="4" t="s">
        <v>379</v>
      </c>
      <c r="B526" s="10" t="str">
        <f t="shared" si="147"/>
        <v>VARGAS</v>
      </c>
      <c r="C526" s="4" t="s">
        <v>1262</v>
      </c>
      <c r="D526" s="10" t="str">
        <f t="shared" si="149"/>
        <v xml:space="preserve">RAMOS </v>
      </c>
      <c r="E526" s="4" t="s">
        <v>1263</v>
      </c>
      <c r="F526" s="10" t="str">
        <f t="shared" si="148"/>
        <v>RAUL</v>
      </c>
      <c r="G526" s="4" t="s">
        <v>267</v>
      </c>
      <c r="H526" s="11" t="s">
        <v>1871</v>
      </c>
      <c r="I526" s="11">
        <v>38</v>
      </c>
      <c r="J526" s="11">
        <v>3325674841</v>
      </c>
      <c r="K526" s="4" t="s">
        <v>1261</v>
      </c>
      <c r="L526" s="10" t="str">
        <f>UPPER(K526)</f>
        <v>JESUS GUILLEN</v>
      </c>
      <c r="M526" s="11">
        <v>25</v>
      </c>
      <c r="N526" s="4" t="s">
        <v>1232</v>
      </c>
      <c r="O526" s="10" t="str">
        <f t="shared" si="146"/>
        <v xml:space="preserve">PRESIDENTES </v>
      </c>
      <c r="P526" s="3" t="s">
        <v>18</v>
      </c>
      <c r="Q526" s="10" t="str">
        <f t="shared" si="144"/>
        <v>CABECERA</v>
      </c>
      <c r="R526" s="11">
        <v>5</v>
      </c>
      <c r="S526" s="4" t="s">
        <v>101</v>
      </c>
      <c r="T526" s="27" t="str">
        <f t="shared" si="145"/>
        <v>ENFERMO(A) CRONICO(A)</v>
      </c>
    </row>
    <row r="527" spans="1:20" ht="21.75" customHeight="1" x14ac:dyDescent="0.25">
      <c r="A527" s="6"/>
      <c r="B527" s="10" t="str">
        <f t="shared" si="147"/>
        <v/>
      </c>
      <c r="C527" s="3"/>
      <c r="D527" s="10" t="str">
        <f t="shared" si="149"/>
        <v/>
      </c>
      <c r="E527" s="4" t="s">
        <v>1264</v>
      </c>
      <c r="F527" s="10" t="str">
        <f t="shared" si="148"/>
        <v>LESLIE</v>
      </c>
      <c r="G527" s="3"/>
      <c r="H527" s="11" t="s">
        <v>1333</v>
      </c>
      <c r="I527" s="11">
        <v>22</v>
      </c>
      <c r="J527" s="11">
        <v>3321677036</v>
      </c>
      <c r="K527" s="4" t="s">
        <v>1238</v>
      </c>
      <c r="L527" s="10" t="s">
        <v>1146</v>
      </c>
      <c r="M527" s="10">
        <v>65</v>
      </c>
      <c r="N527" s="4" t="s">
        <v>1232</v>
      </c>
      <c r="O527" s="10" t="str">
        <f t="shared" si="146"/>
        <v xml:space="preserve">PRESIDENTES </v>
      </c>
      <c r="P527" s="3" t="s">
        <v>18</v>
      </c>
      <c r="Q527" s="10" t="str">
        <f t="shared" si="144"/>
        <v>CABECERA</v>
      </c>
      <c r="R527" s="10"/>
      <c r="S527" s="3"/>
      <c r="T527" s="27" t="str">
        <f t="shared" si="145"/>
        <v/>
      </c>
    </row>
    <row r="528" spans="1:20" ht="21.75" customHeight="1" x14ac:dyDescent="0.25">
      <c r="A528" s="6"/>
      <c r="B528" s="10" t="str">
        <f t="shared" si="147"/>
        <v/>
      </c>
      <c r="C528" s="3"/>
      <c r="D528" s="10" t="str">
        <f t="shared" si="149"/>
        <v/>
      </c>
      <c r="E528" s="4" t="s">
        <v>407</v>
      </c>
      <c r="F528" s="10" t="str">
        <f t="shared" si="148"/>
        <v>MARIA DE JESUS</v>
      </c>
      <c r="G528" s="3"/>
      <c r="H528" s="11" t="s">
        <v>1333</v>
      </c>
      <c r="I528" s="11">
        <v>23</v>
      </c>
      <c r="J528" s="11">
        <v>3781433791</v>
      </c>
      <c r="K528" s="4" t="s">
        <v>1080</v>
      </c>
      <c r="L528" s="10" t="str">
        <f t="shared" ref="L528:L534" si="150">UPPER(K528)</f>
        <v>MARGARITAS</v>
      </c>
      <c r="M528" s="10">
        <v>7</v>
      </c>
      <c r="N528" s="4" t="s">
        <v>1232</v>
      </c>
      <c r="O528" s="10" t="str">
        <f t="shared" si="146"/>
        <v xml:space="preserve">PRESIDENTES </v>
      </c>
      <c r="P528" s="3" t="s">
        <v>18</v>
      </c>
      <c r="Q528" s="10" t="str">
        <f t="shared" si="144"/>
        <v>CABECERA</v>
      </c>
      <c r="R528" s="10"/>
      <c r="S528" s="3"/>
      <c r="T528" s="27" t="str">
        <f t="shared" si="145"/>
        <v/>
      </c>
    </row>
    <row r="529" spans="1:20" ht="21.75" customHeight="1" x14ac:dyDescent="0.25">
      <c r="A529" s="78"/>
      <c r="B529" s="10" t="str">
        <f>UPPER(A197)</f>
        <v xml:space="preserve">AMEZCUA </v>
      </c>
      <c r="C529" s="4" t="s">
        <v>1253</v>
      </c>
      <c r="D529" s="10" t="str">
        <f t="shared" si="149"/>
        <v>SALAZAR</v>
      </c>
      <c r="E529" s="4" t="s">
        <v>1254</v>
      </c>
      <c r="F529" s="10" t="str">
        <f t="shared" si="148"/>
        <v>LIZBETH JOSEFINA</v>
      </c>
      <c r="G529" s="4" t="s">
        <v>27</v>
      </c>
      <c r="H529" s="11" t="s">
        <v>1333</v>
      </c>
      <c r="I529" s="11">
        <v>28</v>
      </c>
      <c r="J529" s="11">
        <v>3322088902</v>
      </c>
      <c r="K529" s="4" t="s">
        <v>1255</v>
      </c>
      <c r="L529" s="10" t="str">
        <f t="shared" si="150"/>
        <v>MIGUEL PULIDO</v>
      </c>
      <c r="M529" s="11">
        <v>30</v>
      </c>
      <c r="N529" s="4" t="s">
        <v>1232</v>
      </c>
      <c r="O529" s="10" t="str">
        <f t="shared" si="146"/>
        <v xml:space="preserve">PRESIDENTES </v>
      </c>
      <c r="P529" s="10" t="s">
        <v>18</v>
      </c>
      <c r="Q529" s="10" t="s">
        <v>2355</v>
      </c>
      <c r="R529" s="11">
        <v>4</v>
      </c>
      <c r="S529" s="4" t="s">
        <v>29</v>
      </c>
      <c r="T529" s="27" t="str">
        <f t="shared" si="145"/>
        <v>MADRE SOLTERA</v>
      </c>
    </row>
    <row r="530" spans="1:20" ht="21.75" customHeight="1" x14ac:dyDescent="0.25">
      <c r="A530" s="78"/>
      <c r="B530" s="10" t="s">
        <v>186</v>
      </c>
      <c r="C530" s="3" t="s">
        <v>1249</v>
      </c>
      <c r="D530" s="10" t="str">
        <f t="shared" si="149"/>
        <v xml:space="preserve">PADILLA </v>
      </c>
      <c r="E530" s="3" t="s">
        <v>1250</v>
      </c>
      <c r="F530" s="10" t="str">
        <f t="shared" si="148"/>
        <v xml:space="preserve">MARTHA JUANITA </v>
      </c>
      <c r="G530" s="3" t="s">
        <v>22</v>
      </c>
      <c r="H530" s="11" t="s">
        <v>1333</v>
      </c>
      <c r="I530" s="10"/>
      <c r="J530" s="10">
        <v>3334042880</v>
      </c>
      <c r="K530" s="3" t="s">
        <v>1251</v>
      </c>
      <c r="L530" s="10" t="str">
        <f t="shared" si="150"/>
        <v xml:space="preserve">MANUEL RODRIGUEZ </v>
      </c>
      <c r="M530" s="10">
        <v>35</v>
      </c>
      <c r="N530" s="3" t="s">
        <v>1252</v>
      </c>
      <c r="O530" s="10" t="str">
        <f t="shared" si="146"/>
        <v xml:space="preserve">PRESIDENTES </v>
      </c>
      <c r="P530" s="10" t="s">
        <v>18</v>
      </c>
      <c r="Q530" s="10" t="s">
        <v>2355</v>
      </c>
      <c r="R530" s="10"/>
      <c r="S530" s="3"/>
      <c r="T530" s="27" t="str">
        <f t="shared" si="145"/>
        <v/>
      </c>
    </row>
    <row r="531" spans="1:20" ht="21.75" customHeight="1" x14ac:dyDescent="0.25">
      <c r="A531" s="4" t="s">
        <v>260</v>
      </c>
      <c r="B531" s="10" t="str">
        <f>UPPER(A531)</f>
        <v>TAPIA</v>
      </c>
      <c r="C531" s="4" t="s">
        <v>24</v>
      </c>
      <c r="D531" s="10" t="str">
        <f t="shared" si="149"/>
        <v>MUÑOZ</v>
      </c>
      <c r="E531" s="4" t="s">
        <v>1265</v>
      </c>
      <c r="F531" s="10" t="str">
        <f t="shared" si="148"/>
        <v xml:space="preserve">ROCÍO ELIZABETH </v>
      </c>
      <c r="G531" s="4" t="s">
        <v>27</v>
      </c>
      <c r="H531" s="11" t="s">
        <v>1333</v>
      </c>
      <c r="I531" s="11">
        <v>30</v>
      </c>
      <c r="J531" s="11">
        <v>3330071011</v>
      </c>
      <c r="K531" s="4" t="s">
        <v>1266</v>
      </c>
      <c r="L531" s="10" t="str">
        <f t="shared" si="150"/>
        <v>RANCHO EL PEDREGAL</v>
      </c>
      <c r="M531" s="11">
        <v>4</v>
      </c>
      <c r="N531" s="4" t="s">
        <v>1267</v>
      </c>
      <c r="O531" s="10" t="str">
        <f t="shared" si="146"/>
        <v>PUEBLO VIEJO</v>
      </c>
      <c r="P531" s="3" t="s">
        <v>18</v>
      </c>
      <c r="Q531" s="10" t="str">
        <f t="shared" ref="Q531:Q541" si="151">UPPER(P531)</f>
        <v>CABECERA</v>
      </c>
      <c r="R531" s="11">
        <v>4</v>
      </c>
      <c r="S531" s="4" t="s">
        <v>29</v>
      </c>
      <c r="T531" s="27" t="str">
        <f t="shared" si="145"/>
        <v>MADRE SOLTERA</v>
      </c>
    </row>
    <row r="532" spans="1:20" ht="21.75" customHeight="1" x14ac:dyDescent="0.25">
      <c r="A532" s="4" t="s">
        <v>161</v>
      </c>
      <c r="B532" s="10" t="str">
        <f>UPPER(A532)</f>
        <v>CARDONA</v>
      </c>
      <c r="C532" s="4" t="s">
        <v>241</v>
      </c>
      <c r="D532" s="10" t="str">
        <f t="shared" si="149"/>
        <v>GARCIA</v>
      </c>
      <c r="E532" s="4" t="s">
        <v>1280</v>
      </c>
      <c r="F532" s="10" t="str">
        <f t="shared" si="148"/>
        <v xml:space="preserve">MARÍA  GUADALUPE ESTHER </v>
      </c>
      <c r="G532" s="4" t="s">
        <v>27</v>
      </c>
      <c r="H532" s="11" t="s">
        <v>1333</v>
      </c>
      <c r="I532" s="11">
        <v>45</v>
      </c>
      <c r="J532" s="11">
        <v>3737342229</v>
      </c>
      <c r="K532" s="4" t="s">
        <v>252</v>
      </c>
      <c r="L532" s="10" t="str">
        <f t="shared" si="150"/>
        <v xml:space="preserve">HIDALGO </v>
      </c>
      <c r="M532" s="11">
        <v>222</v>
      </c>
      <c r="N532" s="4" t="s">
        <v>1279</v>
      </c>
      <c r="O532" s="10" t="str">
        <f t="shared" si="146"/>
        <v>SAGRADO CORAZÓN</v>
      </c>
      <c r="P532" s="3" t="s">
        <v>18</v>
      </c>
      <c r="Q532" s="10" t="str">
        <f t="shared" si="151"/>
        <v>CABECERA</v>
      </c>
      <c r="R532" s="11">
        <v>3</v>
      </c>
      <c r="S532" s="4" t="s">
        <v>29</v>
      </c>
      <c r="T532" s="27" t="str">
        <f t="shared" si="145"/>
        <v>MADRE SOLTERA</v>
      </c>
    </row>
    <row r="533" spans="1:20" ht="21.75" customHeight="1" x14ac:dyDescent="0.25">
      <c r="A533" s="4" t="s">
        <v>1281</v>
      </c>
      <c r="B533" s="10" t="str">
        <f>UPPER(A533)</f>
        <v>CASTAÑEDA</v>
      </c>
      <c r="C533" s="4" t="s">
        <v>157</v>
      </c>
      <c r="D533" s="10" t="str">
        <f t="shared" si="149"/>
        <v>PEREZ</v>
      </c>
      <c r="E533" s="4" t="s">
        <v>1282</v>
      </c>
      <c r="F533" s="10" t="s">
        <v>2071</v>
      </c>
      <c r="G533" s="4" t="s">
        <v>27</v>
      </c>
      <c r="H533" s="11" t="s">
        <v>1333</v>
      </c>
      <c r="I533" s="11">
        <v>40</v>
      </c>
      <c r="J533" s="11">
        <v>3326005851</v>
      </c>
      <c r="K533" s="4" t="s">
        <v>1283</v>
      </c>
      <c r="L533" s="10" t="str">
        <f t="shared" si="150"/>
        <v>RIO NILO</v>
      </c>
      <c r="M533" s="11">
        <v>97</v>
      </c>
      <c r="N533" s="4" t="s">
        <v>1279</v>
      </c>
      <c r="O533" s="10" t="s">
        <v>2772</v>
      </c>
      <c r="P533" s="3" t="s">
        <v>18</v>
      </c>
      <c r="Q533" s="10" t="str">
        <f t="shared" si="151"/>
        <v>CABECERA</v>
      </c>
      <c r="R533" s="11">
        <v>5</v>
      </c>
      <c r="S533" s="4" t="s">
        <v>29</v>
      </c>
      <c r="T533" s="27" t="str">
        <f t="shared" si="145"/>
        <v>MADRE SOLTERA</v>
      </c>
    </row>
    <row r="534" spans="1:20" ht="21.75" customHeight="1" x14ac:dyDescent="0.25">
      <c r="A534" s="4" t="s">
        <v>1284</v>
      </c>
      <c r="B534" s="10" t="s">
        <v>1874</v>
      </c>
      <c r="C534" s="4" t="s">
        <v>1285</v>
      </c>
      <c r="D534" s="10" t="s">
        <v>2072</v>
      </c>
      <c r="E534" s="4" t="s">
        <v>1286</v>
      </c>
      <c r="F534" s="10" t="str">
        <f>UPPER(E534)</f>
        <v xml:space="preserve">ALEJANDRO </v>
      </c>
      <c r="G534" s="4" t="s">
        <v>267</v>
      </c>
      <c r="H534" s="11" t="s">
        <v>1871</v>
      </c>
      <c r="I534" s="11">
        <v>31</v>
      </c>
      <c r="J534" s="11">
        <v>3325904050</v>
      </c>
      <c r="K534" s="4" t="s">
        <v>1287</v>
      </c>
      <c r="L534" s="10" t="str">
        <f t="shared" si="150"/>
        <v xml:space="preserve">PRIVADA HIDALGO </v>
      </c>
      <c r="M534" s="11">
        <v>45</v>
      </c>
      <c r="N534" s="4" t="s">
        <v>1279</v>
      </c>
      <c r="O534" s="10" t="s">
        <v>2772</v>
      </c>
      <c r="P534" s="3" t="s">
        <v>18</v>
      </c>
      <c r="Q534" s="10" t="str">
        <f t="shared" si="151"/>
        <v>CABECERA</v>
      </c>
      <c r="R534" s="11">
        <v>5</v>
      </c>
      <c r="S534" s="4" t="s">
        <v>101</v>
      </c>
      <c r="T534" s="27" t="str">
        <f t="shared" si="145"/>
        <v>ENFERMO(A) CRONICO(A)</v>
      </c>
    </row>
    <row r="535" spans="1:20" ht="21.75" customHeight="1" x14ac:dyDescent="0.25">
      <c r="A535" s="3" t="s">
        <v>1288</v>
      </c>
      <c r="B535" s="10" t="str">
        <f>UPPER(A535)</f>
        <v xml:space="preserve">LIMON </v>
      </c>
      <c r="C535" s="3" t="s">
        <v>535</v>
      </c>
      <c r="D535" s="10" t="str">
        <f>UPPER(C535)</f>
        <v>RUVALCABA</v>
      </c>
      <c r="E535" s="3" t="s">
        <v>1289</v>
      </c>
      <c r="F535" s="10" t="str">
        <f>UPPER(E535)</f>
        <v>IRMA</v>
      </c>
      <c r="G535" s="3" t="s">
        <v>33</v>
      </c>
      <c r="H535" s="11" t="s">
        <v>1333</v>
      </c>
      <c r="I535" s="10"/>
      <c r="J535" s="10">
        <v>3737342237</v>
      </c>
      <c r="K535" s="4" t="s">
        <v>1290</v>
      </c>
      <c r="L535" s="10" t="s">
        <v>995</v>
      </c>
      <c r="M535" s="10">
        <v>21</v>
      </c>
      <c r="N535" s="4" t="s">
        <v>1279</v>
      </c>
      <c r="O535" s="10" t="s">
        <v>2772</v>
      </c>
      <c r="P535" s="3" t="s">
        <v>18</v>
      </c>
      <c r="Q535" s="10" t="str">
        <f t="shared" si="151"/>
        <v>CABECERA</v>
      </c>
      <c r="R535" s="10"/>
      <c r="S535" s="3"/>
      <c r="T535" s="27" t="str">
        <f t="shared" si="145"/>
        <v/>
      </c>
    </row>
    <row r="536" spans="1:20" ht="21.75" customHeight="1" x14ac:dyDescent="0.25">
      <c r="A536" s="5" t="s">
        <v>409</v>
      </c>
      <c r="B536" s="10" t="str">
        <f>UPPER(A536)</f>
        <v xml:space="preserve">PARRA </v>
      </c>
      <c r="C536" s="26" t="s">
        <v>223</v>
      </c>
      <c r="D536" s="10" t="str">
        <f>UPPER(C536)</f>
        <v>VAZQUEZ</v>
      </c>
      <c r="E536" s="26" t="s">
        <v>1292</v>
      </c>
      <c r="F536" s="10" t="str">
        <f>UPPER(E536)</f>
        <v>JOANA</v>
      </c>
      <c r="G536" s="26" t="s">
        <v>33</v>
      </c>
      <c r="H536" s="11" t="s">
        <v>1333</v>
      </c>
      <c r="I536" s="19">
        <v>26</v>
      </c>
      <c r="J536" s="19"/>
      <c r="K536" s="26" t="s">
        <v>1293</v>
      </c>
      <c r="L536" s="10" t="str">
        <f>UPPER(K536)</f>
        <v>RIO NILO</v>
      </c>
      <c r="M536" s="19">
        <v>99</v>
      </c>
      <c r="N536" s="4" t="s">
        <v>1279</v>
      </c>
      <c r="O536" s="10" t="s">
        <v>2772</v>
      </c>
      <c r="P536" s="4" t="s">
        <v>18</v>
      </c>
      <c r="Q536" s="10" t="str">
        <f t="shared" si="151"/>
        <v>CABECERA</v>
      </c>
      <c r="R536" s="19"/>
      <c r="S536" s="30"/>
      <c r="T536" s="27" t="str">
        <f t="shared" si="145"/>
        <v/>
      </c>
    </row>
    <row r="537" spans="1:20" ht="21.75" customHeight="1" x14ac:dyDescent="0.25">
      <c r="A537" s="4" t="s">
        <v>795</v>
      </c>
      <c r="B537" s="10" t="s">
        <v>94</v>
      </c>
      <c r="C537" s="4" t="s">
        <v>1294</v>
      </c>
      <c r="D537" s="10" t="str">
        <f>UPPER(C537)</f>
        <v>DE LA CRUZ</v>
      </c>
      <c r="E537" s="4" t="s">
        <v>1295</v>
      </c>
      <c r="F537" s="10" t="s">
        <v>433</v>
      </c>
      <c r="G537" s="4" t="s">
        <v>27</v>
      </c>
      <c r="H537" s="11" t="s">
        <v>1333</v>
      </c>
      <c r="I537" s="11">
        <v>30</v>
      </c>
      <c r="J537" s="11">
        <v>3325906573</v>
      </c>
      <c r="K537" s="4" t="s">
        <v>1296</v>
      </c>
      <c r="L537" s="10" t="str">
        <f>UPPER(K537)</f>
        <v>JALISCO</v>
      </c>
      <c r="M537" s="11">
        <v>123</v>
      </c>
      <c r="N537" s="4" t="s">
        <v>1279</v>
      </c>
      <c r="O537" s="10" t="s">
        <v>2772</v>
      </c>
      <c r="P537" s="3" t="s">
        <v>18</v>
      </c>
      <c r="Q537" s="10" t="str">
        <f t="shared" si="151"/>
        <v>CABECERA</v>
      </c>
      <c r="R537" s="11">
        <v>4</v>
      </c>
      <c r="S537" s="4" t="s">
        <v>29</v>
      </c>
      <c r="T537" s="27" t="str">
        <f t="shared" si="145"/>
        <v>MADRE SOLTERA</v>
      </c>
    </row>
    <row r="538" spans="1:20" ht="21.75" customHeight="1" x14ac:dyDescent="0.25">
      <c r="A538" s="4" t="s">
        <v>1297</v>
      </c>
      <c r="B538" s="10" t="str">
        <f>UPPER(A538)</f>
        <v>ROJO</v>
      </c>
      <c r="C538" s="4" t="s">
        <v>884</v>
      </c>
      <c r="D538" s="10" t="str">
        <f>UPPER(C538)</f>
        <v>CASILLAS</v>
      </c>
      <c r="E538" s="4" t="s">
        <v>1298</v>
      </c>
      <c r="F538" s="10" t="str">
        <f>UPPER(E538)</f>
        <v>RAQUEL</v>
      </c>
      <c r="G538" s="4" t="s">
        <v>27</v>
      </c>
      <c r="H538" s="11" t="s">
        <v>1333</v>
      </c>
      <c r="I538" s="11">
        <v>79</v>
      </c>
      <c r="J538" s="11">
        <v>3339524607</v>
      </c>
      <c r="K538" s="4" t="s">
        <v>1299</v>
      </c>
      <c r="L538" s="10" t="str">
        <f>UPPER(K538)</f>
        <v xml:space="preserve">REVOLUCION </v>
      </c>
      <c r="M538" s="11">
        <v>85</v>
      </c>
      <c r="N538" s="4" t="s">
        <v>1279</v>
      </c>
      <c r="O538" s="10" t="s">
        <v>2772</v>
      </c>
      <c r="P538" s="3" t="s">
        <v>18</v>
      </c>
      <c r="Q538" s="10" t="str">
        <f t="shared" si="151"/>
        <v>CABECERA</v>
      </c>
      <c r="R538" s="11">
        <v>2</v>
      </c>
      <c r="S538" s="4" t="s">
        <v>53</v>
      </c>
      <c r="T538" s="27" t="str">
        <f t="shared" si="145"/>
        <v>ADULTO MAYOR</v>
      </c>
    </row>
    <row r="539" spans="1:20" ht="21.75" customHeight="1" x14ac:dyDescent="0.25">
      <c r="A539" s="6" t="s">
        <v>251</v>
      </c>
      <c r="B539" s="10" t="str">
        <f>UPPER(A539)</f>
        <v>TINAJERO</v>
      </c>
      <c r="C539" s="6" t="s">
        <v>1301</v>
      </c>
      <c r="D539" s="10" t="str">
        <f>UPPER(C539)</f>
        <v>ORTEGA</v>
      </c>
      <c r="E539" s="4" t="s">
        <v>93</v>
      </c>
      <c r="F539" s="10" t="str">
        <f>UPPER(E539)</f>
        <v>PATRICIA</v>
      </c>
      <c r="G539" s="3"/>
      <c r="H539" s="11" t="s">
        <v>1333</v>
      </c>
      <c r="I539" s="11">
        <v>45</v>
      </c>
      <c r="J539" s="11">
        <v>3327916633</v>
      </c>
      <c r="K539" s="4" t="s">
        <v>1290</v>
      </c>
      <c r="L539" s="10" t="s">
        <v>2823</v>
      </c>
      <c r="M539" s="10">
        <v>59</v>
      </c>
      <c r="N539" s="3" t="s">
        <v>1291</v>
      </c>
      <c r="O539" s="10" t="s">
        <v>2772</v>
      </c>
      <c r="P539" s="3" t="s">
        <v>18</v>
      </c>
      <c r="Q539" s="10" t="str">
        <f t="shared" si="151"/>
        <v>CABECERA</v>
      </c>
      <c r="R539" s="10"/>
      <c r="S539" s="3"/>
      <c r="T539" s="27" t="str">
        <f t="shared" si="145"/>
        <v/>
      </c>
    </row>
    <row r="540" spans="1:20" ht="21.75" customHeight="1" x14ac:dyDescent="0.25">
      <c r="A540" s="4" t="s">
        <v>361</v>
      </c>
      <c r="B540" s="10" t="str">
        <f>UPPER(A540)</f>
        <v>TORRES</v>
      </c>
      <c r="C540" s="4" t="s">
        <v>1302</v>
      </c>
      <c r="D540" s="10" t="s">
        <v>1611</v>
      </c>
      <c r="E540" s="4" t="s">
        <v>1303</v>
      </c>
      <c r="F540" s="10" t="s">
        <v>2073</v>
      </c>
      <c r="G540" s="4" t="s">
        <v>27</v>
      </c>
      <c r="H540" s="11" t="s">
        <v>1333</v>
      </c>
      <c r="I540" s="11">
        <v>41</v>
      </c>
      <c r="J540" s="11">
        <v>3334484658</v>
      </c>
      <c r="K540" s="4" t="s">
        <v>1304</v>
      </c>
      <c r="L540" s="10" t="str">
        <f>UPPER(K540)</f>
        <v>RIO NILO</v>
      </c>
      <c r="M540" s="11">
        <v>92</v>
      </c>
      <c r="N540" s="4" t="s">
        <v>1279</v>
      </c>
      <c r="O540" s="10" t="s">
        <v>2772</v>
      </c>
      <c r="P540" s="3" t="s">
        <v>18</v>
      </c>
      <c r="Q540" s="10" t="str">
        <f t="shared" si="151"/>
        <v>CABECERA</v>
      </c>
      <c r="R540" s="11">
        <v>5</v>
      </c>
      <c r="S540" s="4" t="s">
        <v>29</v>
      </c>
      <c r="T540" s="27" t="str">
        <f t="shared" si="145"/>
        <v>MADRE SOLTERA</v>
      </c>
    </row>
    <row r="541" spans="1:20" ht="21.75" customHeight="1" x14ac:dyDescent="0.25">
      <c r="A541" s="3" t="s">
        <v>827</v>
      </c>
      <c r="B541" s="10" t="str">
        <f>UPPER(A541)</f>
        <v>TRUJILLO</v>
      </c>
      <c r="C541" s="3" t="s">
        <v>1042</v>
      </c>
      <c r="D541" s="10" t="str">
        <f>UPPER(C541)</f>
        <v xml:space="preserve">GUZMAN </v>
      </c>
      <c r="E541" s="3" t="s">
        <v>1305</v>
      </c>
      <c r="F541" s="10" t="str">
        <f>UPPER(E541)</f>
        <v>MARIANA</v>
      </c>
      <c r="G541" s="3" t="s">
        <v>33</v>
      </c>
      <c r="H541" s="11" t="s">
        <v>1333</v>
      </c>
      <c r="I541" s="10"/>
      <c r="J541" s="10">
        <v>3315180266</v>
      </c>
      <c r="K541" s="3" t="s">
        <v>1306</v>
      </c>
      <c r="L541" s="10" t="str">
        <f>UPPER(K541)</f>
        <v>RIO VERDE</v>
      </c>
      <c r="M541" s="10">
        <v>20</v>
      </c>
      <c r="N541" s="4" t="s">
        <v>1279</v>
      </c>
      <c r="O541" s="10" t="s">
        <v>2772</v>
      </c>
      <c r="P541" s="3" t="s">
        <v>18</v>
      </c>
      <c r="Q541" s="10" t="str">
        <f t="shared" si="151"/>
        <v>CABECERA</v>
      </c>
      <c r="R541" s="10"/>
      <c r="S541" s="3"/>
      <c r="T541" s="27" t="str">
        <f t="shared" si="145"/>
        <v/>
      </c>
    </row>
    <row r="542" spans="1:20" ht="21.75" customHeight="1" x14ac:dyDescent="0.25">
      <c r="A542" s="78"/>
      <c r="B542" s="27" t="s">
        <v>519</v>
      </c>
      <c r="C542" s="27"/>
      <c r="D542" s="27" t="s">
        <v>214</v>
      </c>
      <c r="E542" s="27"/>
      <c r="F542" s="27" t="s">
        <v>524</v>
      </c>
      <c r="G542" s="27"/>
      <c r="H542" s="27" t="s">
        <v>1333</v>
      </c>
      <c r="I542" s="27">
        <v>46</v>
      </c>
      <c r="J542" s="27">
        <v>3321651444</v>
      </c>
      <c r="K542" s="27"/>
      <c r="L542" s="27" t="s">
        <v>1933</v>
      </c>
      <c r="M542" s="27">
        <v>56</v>
      </c>
      <c r="N542" s="27"/>
      <c r="O542" s="10" t="s">
        <v>2772</v>
      </c>
      <c r="P542" s="27"/>
      <c r="Q542" s="10" t="s">
        <v>2355</v>
      </c>
      <c r="R542" s="27">
        <v>3</v>
      </c>
      <c r="S542" s="27"/>
      <c r="T542" s="27" t="s">
        <v>1885</v>
      </c>
    </row>
    <row r="543" spans="1:20" ht="21.75" customHeight="1" x14ac:dyDescent="0.25">
      <c r="A543" s="3" t="s">
        <v>1307</v>
      </c>
      <c r="B543" s="10" t="str">
        <f>UPPER(A543)</f>
        <v xml:space="preserve">CARDONA </v>
      </c>
      <c r="C543" s="3" t="s">
        <v>133</v>
      </c>
      <c r="D543" s="10" t="str">
        <f t="shared" ref="D543:D548" si="152">UPPER(C543)</f>
        <v xml:space="preserve">GARCIA </v>
      </c>
      <c r="E543" s="3" t="s">
        <v>1308</v>
      </c>
      <c r="F543" s="10" t="str">
        <f t="shared" ref="F543:F548" si="153">UPPER(E543)</f>
        <v xml:space="preserve">JUAN PABLO </v>
      </c>
      <c r="G543" s="3" t="s">
        <v>121</v>
      </c>
      <c r="H543" s="11" t="s">
        <v>1871</v>
      </c>
      <c r="I543" s="10"/>
      <c r="J543" s="10">
        <v>3314306309</v>
      </c>
      <c r="K543" s="3" t="s">
        <v>1309</v>
      </c>
      <c r="L543" s="10" t="str">
        <f>UPPER(K543)</f>
        <v xml:space="preserve">CALLE DEL HUESO </v>
      </c>
      <c r="M543" s="10">
        <v>19</v>
      </c>
      <c r="N543" s="3" t="s">
        <v>1310</v>
      </c>
      <c r="O543" s="27" t="s">
        <v>2772</v>
      </c>
      <c r="P543" s="3" t="s">
        <v>18</v>
      </c>
      <c r="Q543" s="10" t="str">
        <f t="shared" ref="Q543:Q548" si="154">UPPER(P543)</f>
        <v>CABECERA</v>
      </c>
      <c r="R543" s="10"/>
      <c r="S543" s="3"/>
      <c r="T543" s="27" t="str">
        <f t="shared" ref="T543:T548" si="155">UPPER(S543)</f>
        <v/>
      </c>
    </row>
    <row r="544" spans="1:20" ht="21.75" customHeight="1" x14ac:dyDescent="0.25">
      <c r="A544" s="4" t="s">
        <v>40</v>
      </c>
      <c r="B544" s="10" t="str">
        <f>UPPER(A544)</f>
        <v>ALVAREZ</v>
      </c>
      <c r="C544" s="4" t="s">
        <v>62</v>
      </c>
      <c r="D544" s="10" t="str">
        <f t="shared" si="152"/>
        <v>GONZALEZ</v>
      </c>
      <c r="E544" s="4" t="s">
        <v>1311</v>
      </c>
      <c r="F544" s="10" t="str">
        <f t="shared" si="153"/>
        <v>DAYANA SHARELL</v>
      </c>
      <c r="G544" s="4" t="s">
        <v>27</v>
      </c>
      <c r="H544" s="11" t="s">
        <v>1333</v>
      </c>
      <c r="I544" s="11">
        <v>26</v>
      </c>
      <c r="J544" s="11">
        <v>33147171017</v>
      </c>
      <c r="K544" s="4" t="s">
        <v>1312</v>
      </c>
      <c r="L544" s="10" t="str">
        <f>UPPER(K544)</f>
        <v>VICENTE GUERRERO</v>
      </c>
      <c r="M544" s="11">
        <v>197</v>
      </c>
      <c r="N544" s="4" t="s">
        <v>1310</v>
      </c>
      <c r="O544" s="10" t="str">
        <f t="shared" ref="O544:O549" si="156">UPPER(N544)</f>
        <v>SAN FELIPE</v>
      </c>
      <c r="P544" s="3" t="s">
        <v>18</v>
      </c>
      <c r="Q544" s="10" t="str">
        <f t="shared" si="154"/>
        <v>CABECERA</v>
      </c>
      <c r="R544" s="11">
        <v>4</v>
      </c>
      <c r="S544" s="4" t="s">
        <v>29</v>
      </c>
      <c r="T544" s="27" t="str">
        <f t="shared" si="155"/>
        <v>MADRE SOLTERA</v>
      </c>
    </row>
    <row r="545" spans="1:20" ht="21.75" customHeight="1" x14ac:dyDescent="0.25">
      <c r="A545" s="4" t="s">
        <v>71</v>
      </c>
      <c r="B545" s="10" t="s">
        <v>188</v>
      </c>
      <c r="C545" s="3" t="s">
        <v>1288</v>
      </c>
      <c r="D545" s="10" t="str">
        <f t="shared" si="152"/>
        <v xml:space="preserve">LIMON </v>
      </c>
      <c r="E545" s="3" t="s">
        <v>1313</v>
      </c>
      <c r="F545" s="10" t="str">
        <f t="shared" si="153"/>
        <v xml:space="preserve">FATIMA ESTEFANIA </v>
      </c>
      <c r="G545" s="3" t="s">
        <v>22</v>
      </c>
      <c r="H545" s="11" t="s">
        <v>1333</v>
      </c>
      <c r="I545" s="10"/>
      <c r="J545" s="10">
        <v>3334491035</v>
      </c>
      <c r="K545" s="4" t="s">
        <v>1314</v>
      </c>
      <c r="L545" s="10" t="str">
        <f>UPPER(K545)</f>
        <v xml:space="preserve">GALEANA </v>
      </c>
      <c r="M545" s="10">
        <v>101</v>
      </c>
      <c r="N545" s="4" t="s">
        <v>1310</v>
      </c>
      <c r="O545" s="10" t="str">
        <f t="shared" si="156"/>
        <v>SAN FELIPE</v>
      </c>
      <c r="P545" s="3" t="s">
        <v>18</v>
      </c>
      <c r="Q545" s="10" t="str">
        <f t="shared" si="154"/>
        <v>CABECERA</v>
      </c>
      <c r="R545" s="10"/>
      <c r="S545" s="3"/>
      <c r="T545" s="27" t="str">
        <f t="shared" si="155"/>
        <v/>
      </c>
    </row>
    <row r="546" spans="1:20" ht="21.75" customHeight="1" x14ac:dyDescent="0.25">
      <c r="A546" s="7" t="s">
        <v>208</v>
      </c>
      <c r="B546" s="10" t="str">
        <f>UPPER(A546)</f>
        <v>CARBAJAL</v>
      </c>
      <c r="C546" s="21" t="s">
        <v>208</v>
      </c>
      <c r="D546" s="10" t="str">
        <f t="shared" si="152"/>
        <v>CARBAJAL</v>
      </c>
      <c r="E546" s="21" t="s">
        <v>1315</v>
      </c>
      <c r="F546" s="10" t="str">
        <f t="shared" si="153"/>
        <v>CATALINA</v>
      </c>
      <c r="G546" s="21" t="s">
        <v>349</v>
      </c>
      <c r="H546" s="11" t="s">
        <v>1333</v>
      </c>
      <c r="I546" s="19">
        <v>68</v>
      </c>
      <c r="J546" s="19"/>
      <c r="K546" s="4" t="s">
        <v>1316</v>
      </c>
      <c r="L546" s="10" t="s">
        <v>2481</v>
      </c>
      <c r="M546" s="19">
        <v>24</v>
      </c>
      <c r="N546" s="21" t="s">
        <v>1310</v>
      </c>
      <c r="O546" s="10" t="str">
        <f t="shared" si="156"/>
        <v>SAN FELIPE</v>
      </c>
      <c r="P546" s="4" t="s">
        <v>18</v>
      </c>
      <c r="Q546" s="10" t="str">
        <f t="shared" si="154"/>
        <v>CABECERA</v>
      </c>
      <c r="R546" s="19"/>
      <c r="S546" s="30"/>
      <c r="T546" s="27" t="str">
        <f t="shared" si="155"/>
        <v/>
      </c>
    </row>
    <row r="547" spans="1:20" ht="21.75" customHeight="1" x14ac:dyDescent="0.25">
      <c r="A547" s="7" t="s">
        <v>208</v>
      </c>
      <c r="B547" s="10" t="str">
        <f>UPPER(A547)</f>
        <v>CARBAJAL</v>
      </c>
      <c r="C547" s="21" t="s">
        <v>208</v>
      </c>
      <c r="D547" s="10" t="str">
        <f t="shared" si="152"/>
        <v>CARBAJAL</v>
      </c>
      <c r="E547" s="21" t="s">
        <v>901</v>
      </c>
      <c r="F547" s="10" t="str">
        <f t="shared" si="153"/>
        <v>ANGELICA</v>
      </c>
      <c r="G547" s="21" t="s">
        <v>349</v>
      </c>
      <c r="H547" s="11" t="s">
        <v>1333</v>
      </c>
      <c r="I547" s="19">
        <v>39</v>
      </c>
      <c r="J547" s="27">
        <v>33118211026</v>
      </c>
      <c r="K547" s="4" t="s">
        <v>1316</v>
      </c>
      <c r="L547" s="10" t="s">
        <v>2481</v>
      </c>
      <c r="M547" s="19">
        <v>26</v>
      </c>
      <c r="N547" s="21" t="s">
        <v>1310</v>
      </c>
      <c r="O547" s="10" t="str">
        <f t="shared" si="156"/>
        <v>SAN FELIPE</v>
      </c>
      <c r="P547" s="4" t="s">
        <v>18</v>
      </c>
      <c r="Q547" s="10" t="str">
        <f t="shared" si="154"/>
        <v>CABECERA</v>
      </c>
      <c r="R547" s="19"/>
      <c r="S547" s="30"/>
      <c r="T547" s="27" t="str">
        <f t="shared" si="155"/>
        <v/>
      </c>
    </row>
    <row r="548" spans="1:20" ht="21.75" customHeight="1" x14ac:dyDescent="0.25">
      <c r="A548" s="5" t="s">
        <v>186</v>
      </c>
      <c r="B548" s="10" t="str">
        <f>UPPER(A548)</f>
        <v>GONZALEZ</v>
      </c>
      <c r="C548" s="26" t="s">
        <v>188</v>
      </c>
      <c r="D548" s="10" t="str">
        <f t="shared" si="152"/>
        <v>HERNANDEZ</v>
      </c>
      <c r="E548" s="26" t="s">
        <v>1317</v>
      </c>
      <c r="F548" s="10" t="str">
        <f t="shared" si="153"/>
        <v>ISABEL ALEJANDRA</v>
      </c>
      <c r="G548" s="26" t="s">
        <v>33</v>
      </c>
      <c r="H548" s="11" t="s">
        <v>1333</v>
      </c>
      <c r="I548" s="19">
        <v>22</v>
      </c>
      <c r="J548" s="19">
        <v>3330052334</v>
      </c>
      <c r="K548" s="4" t="s">
        <v>1312</v>
      </c>
      <c r="L548" s="10" t="str">
        <f>UPPER(K548)</f>
        <v>VICENTE GUERRERO</v>
      </c>
      <c r="M548" s="19" t="s">
        <v>2006</v>
      </c>
      <c r="N548" s="26" t="s">
        <v>1318</v>
      </c>
      <c r="O548" s="10" t="str">
        <f t="shared" si="156"/>
        <v>SAN FELIPE</v>
      </c>
      <c r="P548" s="4" t="s">
        <v>18</v>
      </c>
      <c r="Q548" s="10" t="str">
        <f t="shared" si="154"/>
        <v>CABECERA</v>
      </c>
      <c r="R548" s="19"/>
      <c r="S548" s="30"/>
      <c r="T548" s="27" t="str">
        <f t="shared" si="155"/>
        <v/>
      </c>
    </row>
    <row r="549" spans="1:20" ht="21.75" customHeight="1" x14ac:dyDescent="0.25">
      <c r="A549" s="84"/>
      <c r="B549" s="27" t="s">
        <v>214</v>
      </c>
      <c r="C549" s="27"/>
      <c r="D549" s="27" t="s">
        <v>2399</v>
      </c>
      <c r="E549" s="27"/>
      <c r="F549" s="27" t="s">
        <v>2400</v>
      </c>
      <c r="G549" s="27"/>
      <c r="H549" s="27" t="s">
        <v>1333</v>
      </c>
      <c r="I549" s="27">
        <v>20</v>
      </c>
      <c r="J549" s="27">
        <v>3314686713</v>
      </c>
      <c r="K549" s="27"/>
      <c r="L549" s="27" t="s">
        <v>2401</v>
      </c>
      <c r="M549" s="27">
        <v>20</v>
      </c>
      <c r="N549" s="27"/>
      <c r="O549" s="10" t="str">
        <f t="shared" si="156"/>
        <v/>
      </c>
      <c r="P549" s="27"/>
      <c r="Q549" s="10" t="s">
        <v>2355</v>
      </c>
      <c r="R549" s="27"/>
      <c r="S549" s="19"/>
      <c r="T549" s="27" t="s">
        <v>1887</v>
      </c>
    </row>
    <row r="550" spans="1:20" ht="21.75" customHeight="1" x14ac:dyDescent="0.25">
      <c r="A550" s="78"/>
      <c r="B550" s="27" t="s">
        <v>46</v>
      </c>
      <c r="C550" s="27"/>
      <c r="D550" s="27" t="s">
        <v>173</v>
      </c>
      <c r="E550" s="27"/>
      <c r="F550" s="27" t="s">
        <v>2773</v>
      </c>
      <c r="G550" s="27"/>
      <c r="H550" s="27" t="s">
        <v>1333</v>
      </c>
      <c r="I550" s="27">
        <v>43</v>
      </c>
      <c r="J550" s="27">
        <v>3314147098</v>
      </c>
      <c r="K550" s="27"/>
      <c r="L550" s="27" t="s">
        <v>2401</v>
      </c>
      <c r="M550" s="27" t="s">
        <v>1347</v>
      </c>
      <c r="N550" s="27"/>
      <c r="O550" s="27" t="s">
        <v>1318</v>
      </c>
      <c r="P550" s="27"/>
      <c r="Q550" s="10" t="s">
        <v>2355</v>
      </c>
      <c r="R550" s="27"/>
      <c r="S550" s="27"/>
      <c r="T550" s="27" t="s">
        <v>1885</v>
      </c>
    </row>
    <row r="551" spans="1:20" ht="21.75" customHeight="1" x14ac:dyDescent="0.25">
      <c r="A551" s="3" t="s">
        <v>188</v>
      </c>
      <c r="B551" s="10" t="str">
        <f>UPPER(A551)</f>
        <v>HERNANDEZ</v>
      </c>
      <c r="C551" s="3"/>
      <c r="D551" s="10" t="str">
        <f t="shared" ref="D551:D559" si="157">UPPER(C551)</f>
        <v/>
      </c>
      <c r="E551" s="3" t="s">
        <v>1319</v>
      </c>
      <c r="F551" s="10" t="str">
        <f t="shared" ref="F551:F559" si="158">UPPER(E551)</f>
        <v>JUSTINA</v>
      </c>
      <c r="G551" s="3"/>
      <c r="H551" s="11" t="s">
        <v>1333</v>
      </c>
      <c r="I551" s="10"/>
      <c r="J551" s="10"/>
      <c r="K551" s="4" t="s">
        <v>1320</v>
      </c>
      <c r="L551" s="10" t="str">
        <f>UPPER(K551)</f>
        <v>JUAN TERRIQUEZ</v>
      </c>
      <c r="M551" s="10">
        <v>99</v>
      </c>
      <c r="N551" s="4" t="s">
        <v>1321</v>
      </c>
      <c r="O551" s="27" t="s">
        <v>1318</v>
      </c>
      <c r="P551" s="4" t="s">
        <v>18</v>
      </c>
      <c r="Q551" s="10" t="str">
        <f t="shared" ref="Q551:Q577" si="159">UPPER(P551)</f>
        <v>CABECERA</v>
      </c>
      <c r="R551" s="10"/>
      <c r="S551" s="3"/>
      <c r="T551" s="27" t="str">
        <f t="shared" ref="T551:T577" si="160">UPPER(S551)</f>
        <v/>
      </c>
    </row>
    <row r="552" spans="1:20" ht="21.75" customHeight="1" x14ac:dyDescent="0.25">
      <c r="A552" s="4" t="s">
        <v>40</v>
      </c>
      <c r="B552" s="10" t="str">
        <f>UPPER(A552)</f>
        <v>ALVAREZ</v>
      </c>
      <c r="C552" s="4" t="s">
        <v>579</v>
      </c>
      <c r="D552" s="10" t="str">
        <f t="shared" si="157"/>
        <v>GUTIERREZ</v>
      </c>
      <c r="E552" s="4" t="s">
        <v>483</v>
      </c>
      <c r="F552" s="10" t="str">
        <f t="shared" si="158"/>
        <v>LIZBETH</v>
      </c>
      <c r="G552" s="4" t="s">
        <v>27</v>
      </c>
      <c r="H552" s="11" t="s">
        <v>1333</v>
      </c>
      <c r="I552" s="11">
        <v>35</v>
      </c>
      <c r="J552" s="11">
        <v>3312162348</v>
      </c>
      <c r="K552" s="4" t="s">
        <v>245</v>
      </c>
      <c r="L552" s="10" t="str">
        <f>UPPER(K552)</f>
        <v xml:space="preserve">INDEPENDENCIA </v>
      </c>
      <c r="M552" s="11" t="s">
        <v>1322</v>
      </c>
      <c r="N552" s="4" t="s">
        <v>1321</v>
      </c>
      <c r="O552" s="10" t="str">
        <f t="shared" ref="O552:O578" si="161">UPPER(N552)</f>
        <v xml:space="preserve">SAN FELIPE </v>
      </c>
      <c r="P552" s="3" t="s">
        <v>18</v>
      </c>
      <c r="Q552" s="10" t="str">
        <f t="shared" si="159"/>
        <v>CABECERA</v>
      </c>
      <c r="R552" s="11">
        <v>3</v>
      </c>
      <c r="S552" s="4" t="s">
        <v>29</v>
      </c>
      <c r="T552" s="27" t="str">
        <f t="shared" si="160"/>
        <v>MADRE SOLTERA</v>
      </c>
    </row>
    <row r="553" spans="1:20" ht="21.75" customHeight="1" x14ac:dyDescent="0.25">
      <c r="A553" s="4" t="s">
        <v>1323</v>
      </c>
      <c r="B553" s="10" t="str">
        <f>UPPER(A553)</f>
        <v>BEDOY</v>
      </c>
      <c r="C553" s="4" t="s">
        <v>1324</v>
      </c>
      <c r="D553" s="10" t="str">
        <f t="shared" si="157"/>
        <v>IBARRA</v>
      </c>
      <c r="E553" s="4" t="s">
        <v>1325</v>
      </c>
      <c r="F553" s="10" t="str">
        <f t="shared" si="158"/>
        <v>ROSA ISELA</v>
      </c>
      <c r="G553" s="4" t="s">
        <v>27</v>
      </c>
      <c r="H553" s="11" t="s">
        <v>1333</v>
      </c>
      <c r="I553" s="11">
        <v>30</v>
      </c>
      <c r="J553" s="11">
        <v>3326606699</v>
      </c>
      <c r="K553" s="4" t="s">
        <v>1326</v>
      </c>
      <c r="L553" s="10" t="str">
        <f>UPPER(K553)</f>
        <v xml:space="preserve">PRIVADA GALEANA </v>
      </c>
      <c r="M553" s="11" t="s">
        <v>1202</v>
      </c>
      <c r="N553" s="4" t="s">
        <v>1321</v>
      </c>
      <c r="O553" s="10" t="str">
        <f t="shared" si="161"/>
        <v xml:space="preserve">SAN FELIPE </v>
      </c>
      <c r="P553" s="3" t="s">
        <v>18</v>
      </c>
      <c r="Q553" s="10" t="str">
        <f t="shared" si="159"/>
        <v>CABECERA</v>
      </c>
      <c r="R553" s="11">
        <v>2</v>
      </c>
      <c r="S553" s="4" t="s">
        <v>29</v>
      </c>
      <c r="T553" s="27" t="str">
        <f t="shared" si="160"/>
        <v>MADRE SOLTERA</v>
      </c>
    </row>
    <row r="554" spans="1:20" ht="21.75" customHeight="1" x14ac:dyDescent="0.25">
      <c r="A554" s="3" t="s">
        <v>839</v>
      </c>
      <c r="B554" s="10" t="str">
        <f>UPPER(A554)</f>
        <v>MARTINEZ</v>
      </c>
      <c r="C554" s="3" t="s">
        <v>503</v>
      </c>
      <c r="D554" s="10" t="str">
        <f t="shared" si="157"/>
        <v>PADILLA</v>
      </c>
      <c r="E554" s="3" t="s">
        <v>1327</v>
      </c>
      <c r="F554" s="10" t="str">
        <f t="shared" si="158"/>
        <v>MARIA TERESA</v>
      </c>
      <c r="G554" s="3"/>
      <c r="H554" s="11" t="str">
        <f>UPPER(G554)</f>
        <v/>
      </c>
      <c r="I554" s="10"/>
      <c r="J554" s="10"/>
      <c r="K554" s="4" t="s">
        <v>1316</v>
      </c>
      <c r="L554" s="10" t="s">
        <v>2481</v>
      </c>
      <c r="M554" s="10">
        <v>7</v>
      </c>
      <c r="N554" s="4" t="s">
        <v>1321</v>
      </c>
      <c r="O554" s="10" t="str">
        <f t="shared" si="161"/>
        <v xml:space="preserve">SAN FELIPE </v>
      </c>
      <c r="P554" s="4" t="s">
        <v>18</v>
      </c>
      <c r="Q554" s="10" t="str">
        <f t="shared" si="159"/>
        <v>CABECERA</v>
      </c>
      <c r="R554" s="10"/>
      <c r="S554" s="3"/>
      <c r="T554" s="27" t="str">
        <f t="shared" si="160"/>
        <v/>
      </c>
    </row>
    <row r="555" spans="1:20" ht="21.75" customHeight="1" x14ac:dyDescent="0.25">
      <c r="A555" s="3" t="s">
        <v>180</v>
      </c>
      <c r="B555" s="10" t="s">
        <v>180</v>
      </c>
      <c r="C555" s="3"/>
      <c r="D555" s="10" t="str">
        <f t="shared" si="157"/>
        <v/>
      </c>
      <c r="E555" s="3" t="s">
        <v>1328</v>
      </c>
      <c r="F555" s="10" t="str">
        <f t="shared" si="158"/>
        <v xml:space="preserve">CLAUDIA ANGELICA </v>
      </c>
      <c r="G555" s="3" t="s">
        <v>22</v>
      </c>
      <c r="H555" s="11" t="s">
        <v>1333</v>
      </c>
      <c r="I555" s="10"/>
      <c r="J555" s="10">
        <v>3331855365</v>
      </c>
      <c r="K555" s="4" t="s">
        <v>1316</v>
      </c>
      <c r="L555" s="10" t="s">
        <v>2481</v>
      </c>
      <c r="M555" s="10">
        <v>13</v>
      </c>
      <c r="N555" s="4" t="s">
        <v>1321</v>
      </c>
      <c r="O555" s="10" t="str">
        <f t="shared" si="161"/>
        <v xml:space="preserve">SAN FELIPE </v>
      </c>
      <c r="P555" s="3" t="s">
        <v>18</v>
      </c>
      <c r="Q555" s="10" t="str">
        <f t="shared" si="159"/>
        <v>CABECERA</v>
      </c>
      <c r="R555" s="10"/>
      <c r="S555" s="3"/>
      <c r="T555" s="27" t="str">
        <f t="shared" si="160"/>
        <v/>
      </c>
    </row>
    <row r="556" spans="1:20" ht="21.75" customHeight="1" x14ac:dyDescent="0.25">
      <c r="A556" s="3" t="s">
        <v>188</v>
      </c>
      <c r="B556" s="10" t="str">
        <f>UPPER(A556)</f>
        <v>HERNANDEZ</v>
      </c>
      <c r="C556" s="3"/>
      <c r="D556" s="10" t="str">
        <f t="shared" si="157"/>
        <v/>
      </c>
      <c r="E556" s="3" t="s">
        <v>1329</v>
      </c>
      <c r="F556" s="10" t="str">
        <f t="shared" si="158"/>
        <v>PEDRO MIGUEL</v>
      </c>
      <c r="G556" s="3"/>
      <c r="H556" s="11" t="s">
        <v>1871</v>
      </c>
      <c r="I556" s="10"/>
      <c r="J556" s="10"/>
      <c r="K556" s="4" t="s">
        <v>1314</v>
      </c>
      <c r="L556" s="10" t="str">
        <f>UPPER(K556)</f>
        <v xml:space="preserve">GALEANA </v>
      </c>
      <c r="M556" s="10">
        <v>89</v>
      </c>
      <c r="N556" s="4" t="s">
        <v>1321</v>
      </c>
      <c r="O556" s="10" t="str">
        <f t="shared" si="161"/>
        <v xml:space="preserve">SAN FELIPE </v>
      </c>
      <c r="P556" s="4" t="s">
        <v>18</v>
      </c>
      <c r="Q556" s="10" t="str">
        <f t="shared" si="159"/>
        <v>CABECERA</v>
      </c>
      <c r="R556" s="10"/>
      <c r="S556" s="3"/>
      <c r="T556" s="27" t="str">
        <f t="shared" si="160"/>
        <v/>
      </c>
    </row>
    <row r="557" spans="1:20" ht="21.75" customHeight="1" x14ac:dyDescent="0.25">
      <c r="A557" s="4" t="s">
        <v>157</v>
      </c>
      <c r="B557" s="10" t="str">
        <f>UPPER(A557)</f>
        <v>PEREZ</v>
      </c>
      <c r="C557" s="4" t="s">
        <v>599</v>
      </c>
      <c r="D557" s="10" t="str">
        <f t="shared" si="157"/>
        <v>SANCHEZ</v>
      </c>
      <c r="E557" s="4" t="s">
        <v>1330</v>
      </c>
      <c r="F557" s="10" t="str">
        <f t="shared" si="158"/>
        <v>BLANCA HELIZABETH</v>
      </c>
      <c r="G557" s="4" t="s">
        <v>27</v>
      </c>
      <c r="H557" s="11" t="s">
        <v>1333</v>
      </c>
      <c r="I557" s="11">
        <v>44</v>
      </c>
      <c r="J557" s="11">
        <v>3314098431</v>
      </c>
      <c r="K557" s="4" t="s">
        <v>1312</v>
      </c>
      <c r="L557" s="10" t="str">
        <f>UPPER(K557)</f>
        <v>VICENTE GUERRERO</v>
      </c>
      <c r="M557" s="11">
        <v>106</v>
      </c>
      <c r="N557" s="4" t="s">
        <v>1321</v>
      </c>
      <c r="O557" s="10" t="str">
        <f t="shared" si="161"/>
        <v xml:space="preserve">SAN FELIPE </v>
      </c>
      <c r="P557" s="3" t="s">
        <v>18</v>
      </c>
      <c r="Q557" s="10" t="str">
        <f t="shared" si="159"/>
        <v>CABECERA</v>
      </c>
      <c r="R557" s="11">
        <v>4</v>
      </c>
      <c r="S557" s="4" t="s">
        <v>53</v>
      </c>
      <c r="T557" s="27" t="str">
        <f t="shared" si="160"/>
        <v>ADULTO MAYOR</v>
      </c>
    </row>
    <row r="558" spans="1:20" ht="21.75" customHeight="1" x14ac:dyDescent="0.25">
      <c r="A558" s="6" t="s">
        <v>142</v>
      </c>
      <c r="B558" s="10" t="s">
        <v>186</v>
      </c>
      <c r="C558" s="3" t="s">
        <v>866</v>
      </c>
      <c r="D558" s="10" t="str">
        <f t="shared" si="157"/>
        <v>PEREZ</v>
      </c>
      <c r="E558" s="4" t="s">
        <v>1331</v>
      </c>
      <c r="F558" s="10" t="str">
        <f t="shared" si="158"/>
        <v>MARTHA CYNTHIA</v>
      </c>
      <c r="G558" s="3"/>
      <c r="H558" s="11" t="s">
        <v>1333</v>
      </c>
      <c r="I558" s="11">
        <v>26</v>
      </c>
      <c r="J558" s="11">
        <v>3320110331</v>
      </c>
      <c r="K558" s="4" t="s">
        <v>1320</v>
      </c>
      <c r="L558" s="10" t="str">
        <f>UPPER(K558)</f>
        <v>JUAN TERRIQUEZ</v>
      </c>
      <c r="M558" s="10">
        <v>173</v>
      </c>
      <c r="N558" s="4" t="s">
        <v>1321</v>
      </c>
      <c r="O558" s="10" t="str">
        <f t="shared" si="161"/>
        <v xml:space="preserve">SAN FELIPE </v>
      </c>
      <c r="P558" s="3" t="s">
        <v>18</v>
      </c>
      <c r="Q558" s="10" t="str">
        <f t="shared" si="159"/>
        <v>CABECERA</v>
      </c>
      <c r="R558" s="10"/>
      <c r="S558" s="3"/>
      <c r="T558" s="27" t="str">
        <f t="shared" si="160"/>
        <v/>
      </c>
    </row>
    <row r="559" spans="1:20" ht="21.75" customHeight="1" x14ac:dyDescent="0.25">
      <c r="A559" s="6" t="s">
        <v>379</v>
      </c>
      <c r="B559" s="10" t="str">
        <f>UPPER(A559)</f>
        <v>VARGAS</v>
      </c>
      <c r="C559" s="3" t="s">
        <v>54</v>
      </c>
      <c r="D559" s="10" t="str">
        <f t="shared" si="157"/>
        <v>FLORES</v>
      </c>
      <c r="E559" s="4" t="s">
        <v>1332</v>
      </c>
      <c r="F559" s="10" t="str">
        <f t="shared" si="158"/>
        <v>NAYELI</v>
      </c>
      <c r="G559" s="3"/>
      <c r="H559" s="11" t="s">
        <v>1333</v>
      </c>
      <c r="I559" s="11">
        <v>20</v>
      </c>
      <c r="J559" s="11">
        <v>3318361857</v>
      </c>
      <c r="K559" s="4" t="s">
        <v>1312</v>
      </c>
      <c r="L559" s="10" t="str">
        <f>UPPER(K559)</f>
        <v>VICENTE GUERRERO</v>
      </c>
      <c r="M559" s="10">
        <v>136</v>
      </c>
      <c r="N559" s="4" t="s">
        <v>1321</v>
      </c>
      <c r="O559" s="10" t="str">
        <f t="shared" si="161"/>
        <v xml:space="preserve">SAN FELIPE </v>
      </c>
      <c r="P559" s="3" t="s">
        <v>18</v>
      </c>
      <c r="Q559" s="10" t="str">
        <f t="shared" si="159"/>
        <v>CABECERA</v>
      </c>
      <c r="R559" s="10"/>
      <c r="S559" s="3"/>
      <c r="T559" s="27" t="str">
        <f t="shared" si="160"/>
        <v/>
      </c>
    </row>
    <row r="560" spans="1:20" ht="21.75" customHeight="1" x14ac:dyDescent="0.25">
      <c r="A560" s="4" t="s">
        <v>54</v>
      </c>
      <c r="B560" s="10" t="str">
        <f>UPPER(A560)</f>
        <v>FLORES</v>
      </c>
      <c r="C560" s="4" t="s">
        <v>1333</v>
      </c>
      <c r="D560" s="10" t="s">
        <v>330</v>
      </c>
      <c r="E560" s="4" t="s">
        <v>241</v>
      </c>
      <c r="F560" s="10"/>
      <c r="G560" s="4" t="s">
        <v>27</v>
      </c>
      <c r="H560" s="11" t="s">
        <v>1333</v>
      </c>
      <c r="I560" s="11">
        <v>42</v>
      </c>
      <c r="J560" s="11">
        <v>3316977144</v>
      </c>
      <c r="K560" s="4" t="s">
        <v>1320</v>
      </c>
      <c r="L560" s="10" t="str">
        <f>UPPER(K560)</f>
        <v>JUAN TERRIQUEZ</v>
      </c>
      <c r="M560" s="11">
        <v>181</v>
      </c>
      <c r="N560" s="4" t="s">
        <v>1321</v>
      </c>
      <c r="O560" s="10" t="str">
        <f t="shared" si="161"/>
        <v xml:space="preserve">SAN FELIPE </v>
      </c>
      <c r="P560" s="3" t="s">
        <v>18</v>
      </c>
      <c r="Q560" s="10" t="str">
        <f t="shared" si="159"/>
        <v>CABECERA</v>
      </c>
      <c r="R560" s="11">
        <v>3</v>
      </c>
      <c r="S560" s="4" t="s">
        <v>66</v>
      </c>
      <c r="T560" s="27" t="str">
        <f t="shared" si="160"/>
        <v>VIUDA</v>
      </c>
    </row>
    <row r="561" spans="1:20" ht="21.75" customHeight="1" x14ac:dyDescent="0.25">
      <c r="A561" s="3" t="s">
        <v>1193</v>
      </c>
      <c r="B561" s="10" t="s">
        <v>186</v>
      </c>
      <c r="C561" s="3" t="s">
        <v>1334</v>
      </c>
      <c r="D561" s="10" t="s">
        <v>94</v>
      </c>
      <c r="E561" s="3" t="s">
        <v>559</v>
      </c>
      <c r="F561" s="10" t="str">
        <f t="shared" ref="F561:F572" si="162">UPPER(E561)</f>
        <v>SALVADOR</v>
      </c>
      <c r="G561" s="3"/>
      <c r="H561" s="11" t="s">
        <v>1871</v>
      </c>
      <c r="I561" s="10"/>
      <c r="J561" s="10">
        <v>3312373584</v>
      </c>
      <c r="K561" s="3" t="s">
        <v>1335</v>
      </c>
      <c r="L561" s="10" t="s">
        <v>902</v>
      </c>
      <c r="M561" s="10">
        <v>50</v>
      </c>
      <c r="N561" s="4" t="s">
        <v>1321</v>
      </c>
      <c r="O561" s="10" t="str">
        <f t="shared" si="161"/>
        <v xml:space="preserve">SAN FELIPE </v>
      </c>
      <c r="P561" s="3" t="s">
        <v>18</v>
      </c>
      <c r="Q561" s="10" t="str">
        <f t="shared" si="159"/>
        <v>CABECERA</v>
      </c>
      <c r="R561" s="10"/>
      <c r="S561" s="3"/>
      <c r="T561" s="27" t="str">
        <f t="shared" si="160"/>
        <v/>
      </c>
    </row>
    <row r="562" spans="1:20" ht="21.75" customHeight="1" x14ac:dyDescent="0.25">
      <c r="A562" s="4" t="s">
        <v>67</v>
      </c>
      <c r="B562" s="10" t="str">
        <f>UPPER(A562)</f>
        <v>GUEVARA</v>
      </c>
      <c r="C562" s="4" t="s">
        <v>68</v>
      </c>
      <c r="D562" s="10" t="str">
        <f>UPPER(C562)</f>
        <v>NUÑO</v>
      </c>
      <c r="E562" s="4" t="s">
        <v>1257</v>
      </c>
      <c r="F562" s="10" t="str">
        <f t="shared" si="162"/>
        <v>ELIZABETH</v>
      </c>
      <c r="G562" s="4" t="s">
        <v>27</v>
      </c>
      <c r="H562" s="11" t="s">
        <v>1333</v>
      </c>
      <c r="I562" s="11">
        <v>38</v>
      </c>
      <c r="J562" s="11">
        <v>3316937087</v>
      </c>
      <c r="K562" s="4" t="s">
        <v>1312</v>
      </c>
      <c r="L562" s="10" t="str">
        <f>UPPER(K562)</f>
        <v>VICENTE GUERRERO</v>
      </c>
      <c r="M562" s="11" t="s">
        <v>1989</v>
      </c>
      <c r="N562" s="4" t="s">
        <v>1321</v>
      </c>
      <c r="O562" s="10" t="str">
        <f t="shared" si="161"/>
        <v xml:space="preserve">SAN FELIPE </v>
      </c>
      <c r="P562" s="3" t="s">
        <v>18</v>
      </c>
      <c r="Q562" s="10" t="str">
        <f t="shared" si="159"/>
        <v>CABECERA</v>
      </c>
      <c r="R562" s="11">
        <v>5</v>
      </c>
      <c r="S562" s="4" t="s">
        <v>53</v>
      </c>
      <c r="T562" s="27" t="str">
        <f t="shared" si="160"/>
        <v>ADULTO MAYOR</v>
      </c>
    </row>
    <row r="563" spans="1:20" ht="21.75" customHeight="1" x14ac:dyDescent="0.25">
      <c r="A563" s="6" t="s">
        <v>551</v>
      </c>
      <c r="B563" s="10" t="s">
        <v>384</v>
      </c>
      <c r="C563" s="6" t="s">
        <v>71</v>
      </c>
      <c r="D563" s="10" t="s">
        <v>188</v>
      </c>
      <c r="E563" s="4" t="s">
        <v>1336</v>
      </c>
      <c r="F563" s="10" t="str">
        <f t="shared" si="162"/>
        <v>GISELLE</v>
      </c>
      <c r="G563" s="3"/>
      <c r="H563" s="11" t="s">
        <v>1333</v>
      </c>
      <c r="I563" s="11">
        <v>20</v>
      </c>
      <c r="J563" s="11">
        <v>3323406794</v>
      </c>
      <c r="K563" s="4" t="s">
        <v>1314</v>
      </c>
      <c r="L563" s="10" t="str">
        <f>UPPER(K563)</f>
        <v xml:space="preserve">GALEANA </v>
      </c>
      <c r="M563" s="10">
        <v>89</v>
      </c>
      <c r="N563" s="4" t="s">
        <v>1321</v>
      </c>
      <c r="O563" s="10" t="str">
        <f t="shared" si="161"/>
        <v xml:space="preserve">SAN FELIPE </v>
      </c>
      <c r="P563" s="3" t="s">
        <v>18</v>
      </c>
      <c r="Q563" s="10" t="str">
        <f t="shared" si="159"/>
        <v>CABECERA</v>
      </c>
      <c r="R563" s="10"/>
      <c r="S563" s="3"/>
      <c r="T563" s="27" t="str">
        <f t="shared" si="160"/>
        <v/>
      </c>
    </row>
    <row r="564" spans="1:20" ht="21.75" customHeight="1" x14ac:dyDescent="0.25">
      <c r="A564" s="4" t="s">
        <v>40</v>
      </c>
      <c r="B564" s="10" t="str">
        <f t="shared" ref="B564:B570" si="163">UPPER(A564)</f>
        <v>ALVAREZ</v>
      </c>
      <c r="C564" s="4" t="s">
        <v>1337</v>
      </c>
      <c r="D564" s="10" t="str">
        <f t="shared" ref="D564:D570" si="164">UPPER(C564)</f>
        <v>OCHOA</v>
      </c>
      <c r="E564" s="4" t="s">
        <v>407</v>
      </c>
      <c r="F564" s="10" t="str">
        <f t="shared" si="162"/>
        <v>MARIA DE JESUS</v>
      </c>
      <c r="G564" s="4" t="s">
        <v>27</v>
      </c>
      <c r="H564" s="11" t="s">
        <v>1333</v>
      </c>
      <c r="I564" s="11">
        <v>42</v>
      </c>
      <c r="J564" s="11">
        <v>3312814158</v>
      </c>
      <c r="K564" s="4" t="s">
        <v>1320</v>
      </c>
      <c r="L564" s="10" t="str">
        <f>UPPER(K564)</f>
        <v>JUAN TERRIQUEZ</v>
      </c>
      <c r="M564" s="11">
        <v>207</v>
      </c>
      <c r="N564" s="4" t="s">
        <v>1321</v>
      </c>
      <c r="O564" s="10" t="str">
        <f t="shared" si="161"/>
        <v xml:space="preserve">SAN FELIPE </v>
      </c>
      <c r="P564" s="3" t="s">
        <v>18</v>
      </c>
      <c r="Q564" s="10" t="str">
        <f t="shared" si="159"/>
        <v>CABECERA</v>
      </c>
      <c r="R564" s="11">
        <v>4</v>
      </c>
      <c r="S564" s="4" t="s">
        <v>29</v>
      </c>
      <c r="T564" s="27" t="str">
        <f t="shared" si="160"/>
        <v>MADRE SOLTERA</v>
      </c>
    </row>
    <row r="565" spans="1:20" ht="21.75" customHeight="1" x14ac:dyDescent="0.25">
      <c r="A565" s="4" t="s">
        <v>1338</v>
      </c>
      <c r="B565" s="10" t="str">
        <f t="shared" si="163"/>
        <v>PARRA</v>
      </c>
      <c r="C565" s="4" t="s">
        <v>354</v>
      </c>
      <c r="D565" s="10" t="str">
        <f t="shared" si="164"/>
        <v>LOMELI</v>
      </c>
      <c r="E565" s="4" t="s">
        <v>1339</v>
      </c>
      <c r="F565" s="10" t="str">
        <f t="shared" si="162"/>
        <v>GUADALUPE ALEJANDRA</v>
      </c>
      <c r="G565" s="4" t="s">
        <v>27</v>
      </c>
      <c r="H565" s="11" t="s">
        <v>1333</v>
      </c>
      <c r="I565" s="14">
        <v>21</v>
      </c>
      <c r="J565" s="11">
        <v>3324780103</v>
      </c>
      <c r="K565" s="4" t="s">
        <v>1314</v>
      </c>
      <c r="L565" s="10" t="str">
        <f>UPPER(K565)</f>
        <v xml:space="preserve">GALEANA </v>
      </c>
      <c r="M565" s="11">
        <v>118</v>
      </c>
      <c r="N565" s="4" t="s">
        <v>1321</v>
      </c>
      <c r="O565" s="10" t="str">
        <f t="shared" si="161"/>
        <v xml:space="preserve">SAN FELIPE </v>
      </c>
      <c r="P565" s="3" t="s">
        <v>18</v>
      </c>
      <c r="Q565" s="10" t="str">
        <f t="shared" si="159"/>
        <v>CABECERA</v>
      </c>
      <c r="R565" s="11">
        <v>5</v>
      </c>
      <c r="S565" s="4" t="s">
        <v>29</v>
      </c>
      <c r="T565" s="27" t="str">
        <f t="shared" si="160"/>
        <v>MADRE SOLTERA</v>
      </c>
    </row>
    <row r="566" spans="1:20" ht="21.75" customHeight="1" x14ac:dyDescent="0.25">
      <c r="A566" s="4" t="s">
        <v>1324</v>
      </c>
      <c r="B566" s="10" t="str">
        <f t="shared" si="163"/>
        <v>IBARRA</v>
      </c>
      <c r="C566" s="4" t="s">
        <v>40</v>
      </c>
      <c r="D566" s="10" t="str">
        <f t="shared" si="164"/>
        <v>ALVAREZ</v>
      </c>
      <c r="E566" s="4" t="s">
        <v>1340</v>
      </c>
      <c r="F566" s="10" t="str">
        <f t="shared" si="162"/>
        <v>MARIA DEL ROSARIO</v>
      </c>
      <c r="G566" s="4" t="s">
        <v>27</v>
      </c>
      <c r="H566" s="11" t="s">
        <v>1333</v>
      </c>
      <c r="I566" s="11">
        <v>57</v>
      </c>
      <c r="J566" s="11">
        <v>3737340240</v>
      </c>
      <c r="K566" s="4" t="s">
        <v>1316</v>
      </c>
      <c r="L566" s="10" t="s">
        <v>2481</v>
      </c>
      <c r="M566" s="11">
        <v>30</v>
      </c>
      <c r="N566" s="4" t="s">
        <v>1321</v>
      </c>
      <c r="O566" s="10" t="str">
        <f t="shared" si="161"/>
        <v xml:space="preserve">SAN FELIPE </v>
      </c>
      <c r="P566" s="3" t="s">
        <v>18</v>
      </c>
      <c r="Q566" s="10" t="str">
        <f t="shared" si="159"/>
        <v>CABECERA</v>
      </c>
      <c r="R566" s="11">
        <v>4</v>
      </c>
      <c r="S566" s="4" t="s">
        <v>29</v>
      </c>
      <c r="T566" s="27" t="str">
        <f t="shared" si="160"/>
        <v>MADRE SOLTERA</v>
      </c>
    </row>
    <row r="567" spans="1:20" ht="21.75" customHeight="1" x14ac:dyDescent="0.25">
      <c r="A567" s="3" t="s">
        <v>186</v>
      </c>
      <c r="B567" s="10" t="str">
        <f t="shared" si="163"/>
        <v>GONZALEZ</v>
      </c>
      <c r="C567" s="3" t="s">
        <v>1169</v>
      </c>
      <c r="D567" s="10" t="str">
        <f t="shared" si="164"/>
        <v>VALADEZ</v>
      </c>
      <c r="E567" s="3" t="s">
        <v>1341</v>
      </c>
      <c r="F567" s="10" t="str">
        <f t="shared" si="162"/>
        <v>NANCY</v>
      </c>
      <c r="G567" s="3"/>
      <c r="H567" s="11" t="s">
        <v>1333</v>
      </c>
      <c r="I567" s="10"/>
      <c r="J567" s="10"/>
      <c r="K567" s="4" t="s">
        <v>1312</v>
      </c>
      <c r="L567" s="10" t="str">
        <f>UPPER(K567)</f>
        <v>VICENTE GUERRERO</v>
      </c>
      <c r="M567" s="10">
        <v>581</v>
      </c>
      <c r="N567" s="4" t="s">
        <v>1321</v>
      </c>
      <c r="O567" s="10" t="str">
        <f t="shared" si="161"/>
        <v xml:space="preserve">SAN FELIPE </v>
      </c>
      <c r="P567" s="4" t="s">
        <v>18</v>
      </c>
      <c r="Q567" s="10" t="str">
        <f t="shared" si="159"/>
        <v>CABECERA</v>
      </c>
      <c r="R567" s="10"/>
      <c r="S567" s="3"/>
      <c r="T567" s="27" t="str">
        <f t="shared" si="160"/>
        <v/>
      </c>
    </row>
    <row r="568" spans="1:20" ht="21.75" customHeight="1" x14ac:dyDescent="0.25">
      <c r="A568" s="3" t="s">
        <v>404</v>
      </c>
      <c r="B568" s="10" t="str">
        <f t="shared" si="163"/>
        <v xml:space="preserve">RIVERA </v>
      </c>
      <c r="C568" s="3" t="s">
        <v>188</v>
      </c>
      <c r="D568" s="10" t="str">
        <f t="shared" si="164"/>
        <v>HERNANDEZ</v>
      </c>
      <c r="E568" s="3" t="s">
        <v>1342</v>
      </c>
      <c r="F568" s="10" t="str">
        <f t="shared" si="162"/>
        <v xml:space="preserve">JAIME MANUEL </v>
      </c>
      <c r="G568" s="3" t="s">
        <v>48</v>
      </c>
      <c r="H568" s="11" t="s">
        <v>1871</v>
      </c>
      <c r="I568" s="10"/>
      <c r="J568" s="10">
        <v>3314527406</v>
      </c>
      <c r="K568" s="4" t="s">
        <v>1314</v>
      </c>
      <c r="L568" s="10" t="str">
        <f>UPPER(K568)</f>
        <v xml:space="preserve">GALEANA </v>
      </c>
      <c r="M568" s="10" t="s">
        <v>2007</v>
      </c>
      <c r="N568" s="4" t="s">
        <v>1321</v>
      </c>
      <c r="O568" s="10" t="str">
        <f t="shared" si="161"/>
        <v xml:space="preserve">SAN FELIPE </v>
      </c>
      <c r="P568" s="4" t="s">
        <v>18</v>
      </c>
      <c r="Q568" s="10" t="str">
        <f t="shared" si="159"/>
        <v>CABECERA</v>
      </c>
      <c r="R568" s="10"/>
      <c r="S568" s="3"/>
      <c r="T568" s="27" t="str">
        <f t="shared" si="160"/>
        <v/>
      </c>
    </row>
    <row r="569" spans="1:20" ht="21.75" customHeight="1" x14ac:dyDescent="0.25">
      <c r="A569" s="3" t="s">
        <v>186</v>
      </c>
      <c r="B569" s="10" t="str">
        <f t="shared" si="163"/>
        <v>GONZALEZ</v>
      </c>
      <c r="C569" s="3" t="s">
        <v>1343</v>
      </c>
      <c r="D569" s="10" t="str">
        <f t="shared" si="164"/>
        <v>VELEZ</v>
      </c>
      <c r="E569" s="3" t="s">
        <v>1344</v>
      </c>
      <c r="F569" s="10" t="str">
        <f t="shared" si="162"/>
        <v>BLANCA</v>
      </c>
      <c r="G569" s="3"/>
      <c r="H569" s="11" t="s">
        <v>1333</v>
      </c>
      <c r="I569" s="10"/>
      <c r="J569" s="10"/>
      <c r="K569" s="4" t="s">
        <v>1312</v>
      </c>
      <c r="L569" s="10" t="str">
        <f>UPPER(K569)</f>
        <v>VICENTE GUERRERO</v>
      </c>
      <c r="M569" s="10" t="s">
        <v>2008</v>
      </c>
      <c r="N569" s="4" t="s">
        <v>1321</v>
      </c>
      <c r="O569" s="10" t="str">
        <f t="shared" si="161"/>
        <v xml:space="preserve">SAN FELIPE </v>
      </c>
      <c r="P569" s="4" t="s">
        <v>18</v>
      </c>
      <c r="Q569" s="10" t="str">
        <f t="shared" si="159"/>
        <v>CABECERA</v>
      </c>
      <c r="R569" s="10"/>
      <c r="S569" s="3"/>
      <c r="T569" s="27" t="str">
        <f t="shared" si="160"/>
        <v/>
      </c>
    </row>
    <row r="570" spans="1:20" ht="21.75" customHeight="1" x14ac:dyDescent="0.25">
      <c r="A570" s="4" t="s">
        <v>1345</v>
      </c>
      <c r="B570" s="10" t="str">
        <f t="shared" si="163"/>
        <v xml:space="preserve">LOMELI </v>
      </c>
      <c r="C570" s="4" t="s">
        <v>1346</v>
      </c>
      <c r="D570" s="10" t="str">
        <f t="shared" si="164"/>
        <v xml:space="preserve">PADILLA </v>
      </c>
      <c r="E570" s="4" t="s">
        <v>564</v>
      </c>
      <c r="F570" s="10" t="str">
        <f t="shared" si="162"/>
        <v>TERESA</v>
      </c>
      <c r="G570" s="4" t="s">
        <v>27</v>
      </c>
      <c r="H570" s="11" t="s">
        <v>1333</v>
      </c>
      <c r="I570" s="11">
        <v>65</v>
      </c>
      <c r="J570" s="11">
        <v>3314147098</v>
      </c>
      <c r="K570" s="4" t="s">
        <v>1320</v>
      </c>
      <c r="L570" s="10" t="str">
        <f>UPPER(K570)</f>
        <v>JUAN TERRIQUEZ</v>
      </c>
      <c r="M570" s="11" t="s">
        <v>1347</v>
      </c>
      <c r="N570" s="4" t="s">
        <v>1321</v>
      </c>
      <c r="O570" s="10" t="str">
        <f t="shared" si="161"/>
        <v xml:space="preserve">SAN FELIPE </v>
      </c>
      <c r="P570" s="3" t="s">
        <v>18</v>
      </c>
      <c r="Q570" s="10" t="str">
        <f t="shared" si="159"/>
        <v>CABECERA</v>
      </c>
      <c r="R570" s="11">
        <v>5</v>
      </c>
      <c r="S570" s="4" t="s">
        <v>101</v>
      </c>
      <c r="T570" s="27" t="str">
        <f t="shared" si="160"/>
        <v>ENFERMO(A) CRONICO(A)</v>
      </c>
    </row>
    <row r="571" spans="1:20" ht="21.75" customHeight="1" x14ac:dyDescent="0.25">
      <c r="A571" s="4" t="s">
        <v>1348</v>
      </c>
      <c r="B571" s="10" t="s">
        <v>400</v>
      </c>
      <c r="C571" s="4"/>
      <c r="D571" s="10" t="s">
        <v>1874</v>
      </c>
      <c r="E571" s="4" t="s">
        <v>1349</v>
      </c>
      <c r="F571" s="10" t="str">
        <f t="shared" si="162"/>
        <v>HERIBERTO</v>
      </c>
      <c r="G571" s="4" t="s">
        <v>267</v>
      </c>
      <c r="H571" s="11" t="s">
        <v>1871</v>
      </c>
      <c r="I571" s="11">
        <v>54</v>
      </c>
      <c r="J571" s="11">
        <v>3314090418</v>
      </c>
      <c r="K571" s="4" t="s">
        <v>1350</v>
      </c>
      <c r="L571" s="10" t="s">
        <v>2824</v>
      </c>
      <c r="M571" s="11">
        <v>11</v>
      </c>
      <c r="N571" s="3" t="s">
        <v>1321</v>
      </c>
      <c r="O571" s="10" t="str">
        <f t="shared" si="161"/>
        <v xml:space="preserve">SAN FELIPE </v>
      </c>
      <c r="P571" s="3" t="s">
        <v>18</v>
      </c>
      <c r="Q571" s="10" t="str">
        <f t="shared" si="159"/>
        <v>CABECERA</v>
      </c>
      <c r="R571" s="11">
        <v>5</v>
      </c>
      <c r="S571" s="4" t="s">
        <v>101</v>
      </c>
      <c r="T571" s="27" t="str">
        <f t="shared" si="160"/>
        <v>ENFERMO(A) CRONICO(A)</v>
      </c>
    </row>
    <row r="572" spans="1:20" ht="21.75" customHeight="1" x14ac:dyDescent="0.25">
      <c r="A572" s="3" t="s">
        <v>133</v>
      </c>
      <c r="B572" s="10" t="str">
        <f t="shared" ref="B572:B577" si="165">UPPER(A572)</f>
        <v xml:space="preserve">GARCIA </v>
      </c>
      <c r="C572" s="3" t="s">
        <v>541</v>
      </c>
      <c r="D572" s="10" t="str">
        <f t="shared" ref="D572:D577" si="166">UPPER(C572)</f>
        <v xml:space="preserve">OLIVARES </v>
      </c>
      <c r="E572" s="3" t="s">
        <v>1351</v>
      </c>
      <c r="F572" s="10" t="str">
        <f t="shared" si="162"/>
        <v>ANA LORENA</v>
      </c>
      <c r="G572" s="3" t="s">
        <v>22</v>
      </c>
      <c r="H572" s="11" t="s">
        <v>1333</v>
      </c>
      <c r="I572" s="10"/>
      <c r="J572" s="10">
        <v>3731083004</v>
      </c>
      <c r="K572" s="4" t="s">
        <v>1314</v>
      </c>
      <c r="L572" s="10" t="str">
        <f>UPPER(K572)</f>
        <v xml:space="preserve">GALEANA </v>
      </c>
      <c r="M572" s="10" t="s">
        <v>2009</v>
      </c>
      <c r="N572" s="4" t="s">
        <v>1321</v>
      </c>
      <c r="O572" s="10" t="str">
        <f t="shared" si="161"/>
        <v xml:space="preserve">SAN FELIPE </v>
      </c>
      <c r="P572" s="3" t="s">
        <v>18</v>
      </c>
      <c r="Q572" s="10" t="str">
        <f t="shared" si="159"/>
        <v>CABECERA</v>
      </c>
      <c r="R572" s="10"/>
      <c r="S572" s="3"/>
      <c r="T572" s="27" t="str">
        <f t="shared" si="160"/>
        <v/>
      </c>
    </row>
    <row r="573" spans="1:20" ht="21.75" customHeight="1" x14ac:dyDescent="0.25">
      <c r="A573" s="6" t="s">
        <v>1300</v>
      </c>
      <c r="B573" s="10" t="str">
        <f t="shared" si="165"/>
        <v>SANCHEZ</v>
      </c>
      <c r="C573" s="3" t="s">
        <v>137</v>
      </c>
      <c r="D573" s="10" t="str">
        <f t="shared" si="166"/>
        <v>GOMEZ</v>
      </c>
      <c r="E573" s="4" t="s">
        <v>1352</v>
      </c>
      <c r="F573" s="10" t="s">
        <v>2074</v>
      </c>
      <c r="G573" s="3"/>
      <c r="H573" s="11" t="s">
        <v>1871</v>
      </c>
      <c r="I573" s="11">
        <v>52</v>
      </c>
      <c r="J573" s="11">
        <v>7349047</v>
      </c>
      <c r="K573" s="4" t="s">
        <v>1350</v>
      </c>
      <c r="L573" s="10" t="s">
        <v>2824</v>
      </c>
      <c r="M573" s="10">
        <v>37</v>
      </c>
      <c r="N573" s="3" t="s">
        <v>1321</v>
      </c>
      <c r="O573" s="10" t="str">
        <f t="shared" si="161"/>
        <v xml:space="preserve">SAN FELIPE </v>
      </c>
      <c r="P573" s="3" t="s">
        <v>18</v>
      </c>
      <c r="Q573" s="10" t="str">
        <f t="shared" si="159"/>
        <v>CABECERA</v>
      </c>
      <c r="R573" s="10"/>
      <c r="S573" s="3"/>
      <c r="T573" s="27" t="str">
        <f t="shared" si="160"/>
        <v/>
      </c>
    </row>
    <row r="574" spans="1:20" ht="21.75" customHeight="1" x14ac:dyDescent="0.25">
      <c r="A574" s="3" t="s">
        <v>1062</v>
      </c>
      <c r="B574" s="10" t="str">
        <f t="shared" si="165"/>
        <v>TAPIA</v>
      </c>
      <c r="C574" s="3" t="s">
        <v>223</v>
      </c>
      <c r="D574" s="10" t="str">
        <f t="shared" si="166"/>
        <v>VAZQUEZ</v>
      </c>
      <c r="E574" s="3" t="s">
        <v>1353</v>
      </c>
      <c r="F574" s="10" t="str">
        <f>UPPER(E574)</f>
        <v>ENEDINA</v>
      </c>
      <c r="G574" s="3"/>
      <c r="H574" s="11" t="s">
        <v>1333</v>
      </c>
      <c r="I574" s="10"/>
      <c r="J574" s="10"/>
      <c r="K574" s="3" t="s">
        <v>1354</v>
      </c>
      <c r="L574" s="10" t="str">
        <f>UPPER(K574)</f>
        <v>CALLE DEL HUESO</v>
      </c>
      <c r="M574" s="10">
        <v>15</v>
      </c>
      <c r="N574" s="4" t="s">
        <v>1321</v>
      </c>
      <c r="O574" s="10" t="str">
        <f t="shared" si="161"/>
        <v xml:space="preserve">SAN FELIPE </v>
      </c>
      <c r="P574" s="4" t="s">
        <v>18</v>
      </c>
      <c r="Q574" s="10" t="str">
        <f t="shared" si="159"/>
        <v>CABECERA</v>
      </c>
      <c r="R574" s="10"/>
      <c r="S574" s="3"/>
      <c r="T574" s="27" t="str">
        <f t="shared" si="160"/>
        <v/>
      </c>
    </row>
    <row r="575" spans="1:20" ht="21.75" customHeight="1" x14ac:dyDescent="0.25">
      <c r="A575" s="3" t="s">
        <v>140</v>
      </c>
      <c r="B575" s="10" t="str">
        <f t="shared" si="165"/>
        <v xml:space="preserve">GONZALES </v>
      </c>
      <c r="C575" s="3" t="s">
        <v>133</v>
      </c>
      <c r="D575" s="10" t="str">
        <f t="shared" si="166"/>
        <v xml:space="preserve">GARCIA </v>
      </c>
      <c r="E575" s="3" t="s">
        <v>1359</v>
      </c>
      <c r="F575" s="10" t="str">
        <f>UPPER(E575)</f>
        <v xml:space="preserve">ESPERANZA </v>
      </c>
      <c r="G575" s="3" t="s">
        <v>22</v>
      </c>
      <c r="H575" s="11" t="s">
        <v>1333</v>
      </c>
      <c r="I575" s="10"/>
      <c r="J575" s="10">
        <v>3331738235</v>
      </c>
      <c r="K575" s="4" t="s">
        <v>1360</v>
      </c>
      <c r="L575" s="10" t="str">
        <f>UPPER(K575)</f>
        <v>SAN FRANCISCO</v>
      </c>
      <c r="M575" s="10">
        <v>1</v>
      </c>
      <c r="N575" s="4" t="s">
        <v>1357</v>
      </c>
      <c r="O575" s="10" t="str">
        <f t="shared" si="161"/>
        <v xml:space="preserve">SAN FRANCISCO </v>
      </c>
      <c r="P575" s="3" t="s">
        <v>18</v>
      </c>
      <c r="Q575" s="10" t="str">
        <f t="shared" si="159"/>
        <v>CABECERA</v>
      </c>
      <c r="R575" s="10"/>
      <c r="S575" s="3"/>
      <c r="T575" s="27" t="str">
        <f t="shared" si="160"/>
        <v/>
      </c>
    </row>
    <row r="576" spans="1:20" ht="21.75" customHeight="1" x14ac:dyDescent="0.25">
      <c r="A576" s="3" t="s">
        <v>201</v>
      </c>
      <c r="B576" s="10" t="str">
        <f t="shared" si="165"/>
        <v xml:space="preserve">NUÑO </v>
      </c>
      <c r="C576" s="3" t="s">
        <v>180</v>
      </c>
      <c r="D576" s="10" t="str">
        <f t="shared" si="166"/>
        <v>LOPEZ</v>
      </c>
      <c r="E576" s="3" t="s">
        <v>1363</v>
      </c>
      <c r="F576" s="10" t="str">
        <f>UPPER(E576)</f>
        <v>CATALINA</v>
      </c>
      <c r="G576" s="3"/>
      <c r="H576" s="11" t="s">
        <v>1333</v>
      </c>
      <c r="I576" s="10"/>
      <c r="J576" s="10"/>
      <c r="K576" s="3" t="s">
        <v>1358</v>
      </c>
      <c r="L576" s="10" t="str">
        <f>UPPER(K576)</f>
        <v xml:space="preserve">GUILLERMO PRIETO </v>
      </c>
      <c r="M576" s="10">
        <v>32</v>
      </c>
      <c r="N576" s="4" t="s">
        <v>1357</v>
      </c>
      <c r="O576" s="10" t="str">
        <f t="shared" si="161"/>
        <v xml:space="preserve">SAN FRANCISCO </v>
      </c>
      <c r="P576" s="4" t="s">
        <v>18</v>
      </c>
      <c r="Q576" s="10" t="str">
        <f t="shared" si="159"/>
        <v>CABECERA</v>
      </c>
      <c r="R576" s="10"/>
      <c r="S576" s="3"/>
      <c r="T576" s="27" t="str">
        <f t="shared" si="160"/>
        <v/>
      </c>
    </row>
    <row r="577" spans="1:20" ht="21.75" customHeight="1" x14ac:dyDescent="0.25">
      <c r="A577" s="3" t="s">
        <v>94</v>
      </c>
      <c r="B577" s="10" t="str">
        <f t="shared" si="165"/>
        <v>RODRIGUEZ</v>
      </c>
      <c r="C577" s="3"/>
      <c r="D577" s="10" t="str">
        <f t="shared" si="166"/>
        <v/>
      </c>
      <c r="E577" s="3" t="s">
        <v>798</v>
      </c>
      <c r="F577" s="10" t="str">
        <f>UPPER(E577)</f>
        <v>MARIA DEL ROSARIO</v>
      </c>
      <c r="G577" s="3"/>
      <c r="H577" s="11" t="s">
        <v>1333</v>
      </c>
      <c r="I577" s="10"/>
      <c r="J577" s="10"/>
      <c r="K577" s="4" t="s">
        <v>1360</v>
      </c>
      <c r="L577" s="10" t="str">
        <f>UPPER(K577)</f>
        <v>SAN FRANCISCO</v>
      </c>
      <c r="M577" s="10" t="s">
        <v>2010</v>
      </c>
      <c r="N577" s="4" t="s">
        <v>1357</v>
      </c>
      <c r="O577" s="10" t="str">
        <f t="shared" si="161"/>
        <v xml:space="preserve">SAN FRANCISCO </v>
      </c>
      <c r="P577" s="4" t="s">
        <v>18</v>
      </c>
      <c r="Q577" s="10" t="str">
        <f t="shared" si="159"/>
        <v>CABECERA</v>
      </c>
      <c r="R577" s="10"/>
      <c r="S577" s="3"/>
      <c r="T577" s="27" t="str">
        <f t="shared" si="160"/>
        <v/>
      </c>
    </row>
    <row r="578" spans="1:20" ht="21.75" customHeight="1" x14ac:dyDescent="0.25">
      <c r="A578" s="78"/>
      <c r="B578" s="79" t="s">
        <v>892</v>
      </c>
      <c r="C578" s="80"/>
      <c r="D578" s="79" t="s">
        <v>201</v>
      </c>
      <c r="E578" s="80"/>
      <c r="F578" s="79" t="s">
        <v>3272</v>
      </c>
      <c r="G578" s="80"/>
      <c r="H578" s="79" t="s">
        <v>1333</v>
      </c>
      <c r="I578" s="80">
        <v>38</v>
      </c>
      <c r="J578" s="80">
        <v>3781012253</v>
      </c>
      <c r="K578" s="80"/>
      <c r="L578" s="79" t="s">
        <v>3274</v>
      </c>
      <c r="M578" s="80">
        <v>19</v>
      </c>
      <c r="N578" s="80"/>
      <c r="O578" s="10" t="str">
        <f t="shared" si="161"/>
        <v/>
      </c>
      <c r="P578" s="80"/>
      <c r="Q578" s="82" t="s">
        <v>2355</v>
      </c>
      <c r="R578" s="80">
        <v>7</v>
      </c>
      <c r="S578" s="80"/>
      <c r="T578" s="81" t="s">
        <v>3276</v>
      </c>
    </row>
    <row r="579" spans="1:20" ht="21.75" customHeight="1" x14ac:dyDescent="0.25">
      <c r="A579" s="78"/>
      <c r="B579" s="79" t="s">
        <v>951</v>
      </c>
      <c r="C579" s="80"/>
      <c r="D579" s="80"/>
      <c r="E579" s="80"/>
      <c r="F579" s="79" t="s">
        <v>3273</v>
      </c>
      <c r="G579" s="80"/>
      <c r="H579" s="79" t="s">
        <v>1871</v>
      </c>
      <c r="I579" s="80">
        <v>64</v>
      </c>
      <c r="J579" s="80">
        <v>3322267145</v>
      </c>
      <c r="K579" s="80"/>
      <c r="L579" s="79" t="s">
        <v>3275</v>
      </c>
      <c r="M579" s="80"/>
      <c r="N579" s="80"/>
      <c r="O579" s="79" t="s">
        <v>308</v>
      </c>
      <c r="P579" s="80"/>
      <c r="Q579" s="82" t="s">
        <v>2355</v>
      </c>
      <c r="R579" s="80">
        <v>2</v>
      </c>
      <c r="S579" s="80"/>
      <c r="T579" s="81" t="s">
        <v>1888</v>
      </c>
    </row>
    <row r="580" spans="1:20" ht="21.75" customHeight="1" x14ac:dyDescent="0.25">
      <c r="A580" s="3" t="s">
        <v>1370</v>
      </c>
      <c r="B580" s="10" t="str">
        <f t="shared" ref="B580:B588" si="167">UPPER(A580)</f>
        <v xml:space="preserve">BARAJAS </v>
      </c>
      <c r="C580" s="3"/>
      <c r="D580" s="10" t="str">
        <f t="shared" ref="D580:D603" si="168">UPPER(C580)</f>
        <v/>
      </c>
      <c r="E580" s="3" t="s">
        <v>1371</v>
      </c>
      <c r="F580" s="10" t="str">
        <f>UPPER(E580)</f>
        <v>JOSE GABRIEL</v>
      </c>
      <c r="G580" s="3" t="s">
        <v>48</v>
      </c>
      <c r="H580" s="11" t="s">
        <v>1871</v>
      </c>
      <c r="I580" s="10"/>
      <c r="J580" s="10">
        <v>3332415451</v>
      </c>
      <c r="K580" s="4" t="s">
        <v>1372</v>
      </c>
      <c r="L580" s="10" t="s">
        <v>2825</v>
      </c>
      <c r="M580" s="10">
        <v>10</v>
      </c>
      <c r="N580" s="3" t="s">
        <v>1367</v>
      </c>
      <c r="O580" s="79" t="s">
        <v>308</v>
      </c>
      <c r="P580" s="4" t="s">
        <v>18</v>
      </c>
      <c r="Q580" s="10" t="str">
        <f t="shared" ref="Q580:Q605" si="169">UPPER(P580)</f>
        <v>CABECERA</v>
      </c>
      <c r="R580" s="10"/>
      <c r="S580" s="3"/>
      <c r="T580" s="27" t="str">
        <f t="shared" ref="T580:T605" si="170">UPPER(S580)</f>
        <v/>
      </c>
    </row>
    <row r="581" spans="1:20" ht="21.75" customHeight="1" x14ac:dyDescent="0.25">
      <c r="A581" s="3" t="s">
        <v>241</v>
      </c>
      <c r="B581" s="10" t="str">
        <f t="shared" si="167"/>
        <v>GARCIA</v>
      </c>
      <c r="C581" s="3" t="s">
        <v>1381</v>
      </c>
      <c r="D581" s="10" t="str">
        <f t="shared" si="168"/>
        <v>CASTELLANOS</v>
      </c>
      <c r="E581" s="4" t="s">
        <v>1382</v>
      </c>
      <c r="F581" s="10" t="str">
        <f>UPPER(E581)</f>
        <v>TERESITA JESUS</v>
      </c>
      <c r="G581" s="3"/>
      <c r="H581" s="11" t="s">
        <v>1333</v>
      </c>
      <c r="I581" s="11">
        <v>35</v>
      </c>
      <c r="J581" s="11">
        <v>3317745922</v>
      </c>
      <c r="K581" s="4" t="s">
        <v>1372</v>
      </c>
      <c r="L581" s="10" t="s">
        <v>2825</v>
      </c>
      <c r="M581" s="10">
        <v>17</v>
      </c>
      <c r="N581" s="3" t="s">
        <v>1367</v>
      </c>
      <c r="O581" s="10" t="s">
        <v>2737</v>
      </c>
      <c r="P581" s="3" t="s">
        <v>18</v>
      </c>
      <c r="Q581" s="10" t="str">
        <f t="shared" si="169"/>
        <v>CABECERA</v>
      </c>
      <c r="R581" s="10"/>
      <c r="S581" s="3"/>
      <c r="T581" s="27" t="str">
        <f t="shared" si="170"/>
        <v/>
      </c>
    </row>
    <row r="582" spans="1:20" ht="21.75" customHeight="1" x14ac:dyDescent="0.25">
      <c r="A582" s="4" t="s">
        <v>62</v>
      </c>
      <c r="B582" s="10" t="str">
        <f t="shared" si="167"/>
        <v>GONZALEZ</v>
      </c>
      <c r="C582" s="4" t="s">
        <v>290</v>
      </c>
      <c r="D582" s="10" t="str">
        <f t="shared" si="168"/>
        <v>AGUIRRE</v>
      </c>
      <c r="E582" s="4" t="s">
        <v>1385</v>
      </c>
      <c r="F582" s="10" t="str">
        <f>UPPER(E582)</f>
        <v>BERTHA</v>
      </c>
      <c r="G582" s="4" t="s">
        <v>27</v>
      </c>
      <c r="H582" s="11" t="s">
        <v>1333</v>
      </c>
      <c r="I582" s="11">
        <v>48</v>
      </c>
      <c r="J582" s="11">
        <v>3313125334</v>
      </c>
      <c r="K582" s="4" t="s">
        <v>1386</v>
      </c>
      <c r="L582" s="10" t="str">
        <f>UPPER(K582)</f>
        <v>MIGUEL HIDALGO</v>
      </c>
      <c r="M582" s="11">
        <v>70</v>
      </c>
      <c r="N582" s="3" t="s">
        <v>1367</v>
      </c>
      <c r="O582" s="10" t="s">
        <v>2737</v>
      </c>
      <c r="P582" s="3" t="s">
        <v>18</v>
      </c>
      <c r="Q582" s="10" t="str">
        <f t="shared" si="169"/>
        <v>CABECERA</v>
      </c>
      <c r="R582" s="11">
        <v>5</v>
      </c>
      <c r="S582" s="4" t="s">
        <v>53</v>
      </c>
      <c r="T582" s="27" t="str">
        <f t="shared" si="170"/>
        <v>ADULTO MAYOR</v>
      </c>
    </row>
    <row r="583" spans="1:20" ht="21.75" customHeight="1" x14ac:dyDescent="0.25">
      <c r="A583" s="6" t="s">
        <v>204</v>
      </c>
      <c r="B583" s="10" t="str">
        <f t="shared" si="167"/>
        <v>LOZANO</v>
      </c>
      <c r="C583" s="3" t="s">
        <v>72</v>
      </c>
      <c r="D583" s="10" t="str">
        <f t="shared" si="168"/>
        <v>IÑIGUEZ</v>
      </c>
      <c r="E583" s="4" t="s">
        <v>1387</v>
      </c>
      <c r="F583" s="10" t="str">
        <f>UPPER(E583)</f>
        <v>MARIA DOMINGA</v>
      </c>
      <c r="G583" s="3"/>
      <c r="H583" s="11" t="s">
        <v>1333</v>
      </c>
      <c r="I583" s="11">
        <v>33</v>
      </c>
      <c r="J583" s="11">
        <v>3329708546</v>
      </c>
      <c r="K583" s="4" t="s">
        <v>1372</v>
      </c>
      <c r="L583" s="10" t="s">
        <v>2825</v>
      </c>
      <c r="M583" s="10">
        <v>60</v>
      </c>
      <c r="N583" s="3" t="s">
        <v>1367</v>
      </c>
      <c r="O583" s="10" t="s">
        <v>2737</v>
      </c>
      <c r="P583" s="3" t="s">
        <v>18</v>
      </c>
      <c r="Q583" s="10" t="str">
        <f t="shared" si="169"/>
        <v>CABECERA</v>
      </c>
      <c r="R583" s="10"/>
      <c r="S583" s="3"/>
      <c r="T583" s="27" t="str">
        <f t="shared" si="170"/>
        <v/>
      </c>
    </row>
    <row r="584" spans="1:20" ht="21.75" customHeight="1" x14ac:dyDescent="0.25">
      <c r="A584" s="4" t="s">
        <v>1388</v>
      </c>
      <c r="B584" s="10" t="str">
        <f t="shared" si="167"/>
        <v>MARIN</v>
      </c>
      <c r="C584" s="4" t="s">
        <v>361</v>
      </c>
      <c r="D584" s="10" t="str">
        <f t="shared" si="168"/>
        <v>TORRES</v>
      </c>
      <c r="E584" s="4" t="s">
        <v>952</v>
      </c>
      <c r="F584" s="10" t="str">
        <f>UPPER(E584)</f>
        <v>ELENA</v>
      </c>
      <c r="G584" s="4" t="s">
        <v>27</v>
      </c>
      <c r="H584" s="11" t="s">
        <v>1333</v>
      </c>
      <c r="I584" s="11">
        <v>64</v>
      </c>
      <c r="J584" s="11">
        <v>3332234126</v>
      </c>
      <c r="K584" s="4" t="s">
        <v>1389</v>
      </c>
      <c r="L584" s="10" t="str">
        <f>UPPER(K584)</f>
        <v xml:space="preserve">GUADALUPE VICTORIA </v>
      </c>
      <c r="M584" s="11">
        <v>28</v>
      </c>
      <c r="N584" s="3" t="s">
        <v>1367</v>
      </c>
      <c r="O584" s="10" t="s">
        <v>2737</v>
      </c>
      <c r="P584" s="3" t="s">
        <v>18</v>
      </c>
      <c r="Q584" s="10" t="str">
        <f t="shared" si="169"/>
        <v>CABECERA</v>
      </c>
      <c r="R584" s="11">
        <v>4</v>
      </c>
      <c r="S584" s="4" t="s">
        <v>53</v>
      </c>
      <c r="T584" s="27" t="str">
        <f t="shared" si="170"/>
        <v>ADULTO MAYOR</v>
      </c>
    </row>
    <row r="585" spans="1:20" ht="21.75" customHeight="1" x14ac:dyDescent="0.25">
      <c r="A585" s="3" t="s">
        <v>282</v>
      </c>
      <c r="B585" s="10" t="str">
        <f t="shared" si="167"/>
        <v>NAVARRO</v>
      </c>
      <c r="C585" s="3" t="s">
        <v>1173</v>
      </c>
      <c r="D585" s="10" t="str">
        <f t="shared" si="168"/>
        <v>ENRIQUEZ</v>
      </c>
      <c r="E585" s="3" t="s">
        <v>1390</v>
      </c>
      <c r="F585" s="10" t="s">
        <v>1474</v>
      </c>
      <c r="G585" s="3"/>
      <c r="H585" s="11" t="s">
        <v>1333</v>
      </c>
      <c r="I585" s="10"/>
      <c r="J585" s="10">
        <v>3737340420</v>
      </c>
      <c r="K585" s="4" t="s">
        <v>1389</v>
      </c>
      <c r="L585" s="10" t="str">
        <f>UPPER(K585)</f>
        <v xml:space="preserve">GUADALUPE VICTORIA </v>
      </c>
      <c r="M585" s="10">
        <v>30</v>
      </c>
      <c r="N585" s="3" t="s">
        <v>1367</v>
      </c>
      <c r="O585" s="10" t="s">
        <v>2737</v>
      </c>
      <c r="P585" s="3" t="s">
        <v>18</v>
      </c>
      <c r="Q585" s="10" t="str">
        <f t="shared" si="169"/>
        <v>CABECERA</v>
      </c>
      <c r="R585" s="10"/>
      <c r="S585" s="3"/>
      <c r="T585" s="27" t="str">
        <f t="shared" si="170"/>
        <v/>
      </c>
    </row>
    <row r="586" spans="1:20" ht="21.75" customHeight="1" x14ac:dyDescent="0.25">
      <c r="A586" s="3" t="s">
        <v>1391</v>
      </c>
      <c r="B586" s="10" t="str">
        <f t="shared" si="167"/>
        <v>OROZCO</v>
      </c>
      <c r="C586" s="3" t="s">
        <v>1393</v>
      </c>
      <c r="D586" s="10" t="str">
        <f t="shared" si="168"/>
        <v>VENEGAS</v>
      </c>
      <c r="E586" s="3" t="s">
        <v>1394</v>
      </c>
      <c r="F586" s="10" t="str">
        <f t="shared" ref="F586:F594" si="171">UPPER(E586)</f>
        <v>MAXIMO</v>
      </c>
      <c r="G586" s="3"/>
      <c r="H586" s="11" t="s">
        <v>1871</v>
      </c>
      <c r="I586" s="10"/>
      <c r="J586" s="10">
        <v>3314271823</v>
      </c>
      <c r="K586" s="4" t="s">
        <v>1389</v>
      </c>
      <c r="L586" s="10" t="str">
        <f>UPPER(K586)</f>
        <v xml:space="preserve">GUADALUPE VICTORIA </v>
      </c>
      <c r="M586" s="10">
        <v>41</v>
      </c>
      <c r="N586" s="3" t="s">
        <v>1367</v>
      </c>
      <c r="O586" s="10" t="s">
        <v>2737</v>
      </c>
      <c r="P586" s="4" t="s">
        <v>18</v>
      </c>
      <c r="Q586" s="10" t="str">
        <f t="shared" si="169"/>
        <v>CABECERA</v>
      </c>
      <c r="R586" s="10"/>
      <c r="S586" s="3"/>
      <c r="T586" s="27" t="str">
        <f t="shared" si="170"/>
        <v/>
      </c>
    </row>
    <row r="587" spans="1:20" ht="21.75" customHeight="1" x14ac:dyDescent="0.25">
      <c r="A587" s="3" t="s">
        <v>594</v>
      </c>
      <c r="B587" s="10" t="str">
        <f t="shared" si="167"/>
        <v xml:space="preserve">PULIDO </v>
      </c>
      <c r="C587" s="3" t="s">
        <v>305</v>
      </c>
      <c r="D587" s="10" t="str">
        <f t="shared" si="168"/>
        <v xml:space="preserve">ARAMBULA </v>
      </c>
      <c r="E587" s="3" t="s">
        <v>1397</v>
      </c>
      <c r="F587" s="10" t="str">
        <f t="shared" si="171"/>
        <v xml:space="preserve">ANA ISABEL </v>
      </c>
      <c r="G587" s="3" t="s">
        <v>22</v>
      </c>
      <c r="H587" s="11" t="s">
        <v>1333</v>
      </c>
      <c r="I587" s="10"/>
      <c r="J587" s="10">
        <v>3317660099</v>
      </c>
      <c r="K587" s="4" t="s">
        <v>1398</v>
      </c>
      <c r="L587" s="10" t="s">
        <v>815</v>
      </c>
      <c r="M587" s="10">
        <v>113</v>
      </c>
      <c r="N587" s="3" t="s">
        <v>1367</v>
      </c>
      <c r="O587" s="10" t="s">
        <v>2737</v>
      </c>
      <c r="P587" s="4" t="s">
        <v>18</v>
      </c>
      <c r="Q587" s="10" t="str">
        <f t="shared" si="169"/>
        <v>CABECERA</v>
      </c>
      <c r="R587" s="10"/>
      <c r="S587" s="3"/>
      <c r="T587" s="27" t="str">
        <f t="shared" si="170"/>
        <v/>
      </c>
    </row>
    <row r="588" spans="1:20" ht="21.75" customHeight="1" x14ac:dyDescent="0.25">
      <c r="A588" s="4" t="s">
        <v>1399</v>
      </c>
      <c r="B588" s="10" t="str">
        <f t="shared" si="167"/>
        <v xml:space="preserve">PULIDO </v>
      </c>
      <c r="C588" s="4" t="s">
        <v>1400</v>
      </c>
      <c r="D588" s="10" t="str">
        <f t="shared" si="168"/>
        <v xml:space="preserve">IÑIGUEZ </v>
      </c>
      <c r="E588" s="4" t="s">
        <v>939</v>
      </c>
      <c r="F588" s="10" t="str">
        <f t="shared" si="171"/>
        <v xml:space="preserve">MARIA DEL ROSARIO </v>
      </c>
      <c r="G588" s="4" t="s">
        <v>27</v>
      </c>
      <c r="H588" s="11" t="s">
        <v>1333</v>
      </c>
      <c r="I588" s="11">
        <v>64</v>
      </c>
      <c r="J588" s="11">
        <v>3314374378</v>
      </c>
      <c r="K588" s="4" t="s">
        <v>1401</v>
      </c>
      <c r="L588" s="10" t="str">
        <f>UPPER(K588)</f>
        <v xml:space="preserve">PLAN DE IGUALA </v>
      </c>
      <c r="M588" s="11">
        <v>32</v>
      </c>
      <c r="N588" s="3" t="s">
        <v>1367</v>
      </c>
      <c r="O588" s="10" t="s">
        <v>2737</v>
      </c>
      <c r="P588" s="3" t="s">
        <v>18</v>
      </c>
      <c r="Q588" s="10" t="str">
        <f t="shared" si="169"/>
        <v>CABECERA</v>
      </c>
      <c r="R588" s="11">
        <v>2</v>
      </c>
      <c r="S588" s="4" t="s">
        <v>53</v>
      </c>
      <c r="T588" s="27" t="str">
        <f t="shared" si="170"/>
        <v>ADULTO MAYOR</v>
      </c>
    </row>
    <row r="589" spans="1:20" ht="21.75" customHeight="1" x14ac:dyDescent="0.25">
      <c r="A589" s="4" t="s">
        <v>1404</v>
      </c>
      <c r="B589" s="10" t="s">
        <v>400</v>
      </c>
      <c r="C589" s="4" t="s">
        <v>1078</v>
      </c>
      <c r="D589" s="10" t="str">
        <f t="shared" si="168"/>
        <v xml:space="preserve">VALDIVIA </v>
      </c>
      <c r="E589" s="4" t="s">
        <v>1405</v>
      </c>
      <c r="F589" s="10" t="str">
        <f t="shared" si="171"/>
        <v xml:space="preserve">TERESA </v>
      </c>
      <c r="G589" s="4" t="s">
        <v>27</v>
      </c>
      <c r="H589" s="11" t="s">
        <v>1333</v>
      </c>
      <c r="I589" s="11">
        <v>53</v>
      </c>
      <c r="J589" s="11">
        <v>3314278040</v>
      </c>
      <c r="K589" s="4" t="s">
        <v>1398</v>
      </c>
      <c r="L589" s="10" t="s">
        <v>815</v>
      </c>
      <c r="M589" s="11">
        <v>11</v>
      </c>
      <c r="N589" s="3" t="s">
        <v>1367</v>
      </c>
      <c r="O589" s="10" t="s">
        <v>2737</v>
      </c>
      <c r="P589" s="3" t="s">
        <v>18</v>
      </c>
      <c r="Q589" s="10" t="str">
        <f t="shared" si="169"/>
        <v>CABECERA</v>
      </c>
      <c r="R589" s="11">
        <v>5</v>
      </c>
      <c r="S589" s="4" t="s">
        <v>66</v>
      </c>
      <c r="T589" s="27" t="str">
        <f t="shared" si="170"/>
        <v>VIUDA</v>
      </c>
    </row>
    <row r="590" spans="1:20" ht="21.75" customHeight="1" x14ac:dyDescent="0.25">
      <c r="A590" s="3" t="s">
        <v>94</v>
      </c>
      <c r="B590" s="10" t="str">
        <f t="shared" ref="B590:B599" si="172">UPPER(A590)</f>
        <v>RODRIGUEZ</v>
      </c>
      <c r="C590" s="3" t="s">
        <v>95</v>
      </c>
      <c r="D590" s="10" t="str">
        <f t="shared" si="168"/>
        <v>GOMEZ</v>
      </c>
      <c r="E590" s="3" t="s">
        <v>935</v>
      </c>
      <c r="F590" s="10" t="str">
        <f t="shared" si="171"/>
        <v>CONSUELO</v>
      </c>
      <c r="G590" s="3" t="s">
        <v>33</v>
      </c>
      <c r="H590" s="11" t="s">
        <v>1333</v>
      </c>
      <c r="I590" s="10"/>
      <c r="J590" s="10">
        <v>3311414813</v>
      </c>
      <c r="K590" s="3" t="s">
        <v>525</v>
      </c>
      <c r="L590" s="10" t="str">
        <f>UPPER(K590)</f>
        <v xml:space="preserve">MORELOS </v>
      </c>
      <c r="M590" s="10">
        <v>5</v>
      </c>
      <c r="N590" s="3" t="s">
        <v>1367</v>
      </c>
      <c r="O590" s="10" t="s">
        <v>2737</v>
      </c>
      <c r="P590" s="3" t="s">
        <v>18</v>
      </c>
      <c r="Q590" s="10" t="str">
        <f t="shared" si="169"/>
        <v>CABECERA</v>
      </c>
      <c r="R590" s="10"/>
      <c r="S590" s="3"/>
      <c r="T590" s="27" t="str">
        <f t="shared" si="170"/>
        <v/>
      </c>
    </row>
    <row r="591" spans="1:20" ht="21.75" customHeight="1" x14ac:dyDescent="0.25">
      <c r="A591" s="3" t="s">
        <v>768</v>
      </c>
      <c r="B591" s="10" t="str">
        <f t="shared" si="172"/>
        <v>VALDIVIA</v>
      </c>
      <c r="C591" s="3" t="s">
        <v>485</v>
      </c>
      <c r="D591" s="10" t="str">
        <f t="shared" si="168"/>
        <v>MUÑOZ</v>
      </c>
      <c r="E591" s="3" t="s">
        <v>342</v>
      </c>
      <c r="F591" s="10" t="str">
        <f t="shared" si="171"/>
        <v>MANUELA</v>
      </c>
      <c r="G591" s="3" t="s">
        <v>22</v>
      </c>
      <c r="H591" s="11" t="s">
        <v>1333</v>
      </c>
      <c r="I591" s="10"/>
      <c r="J591" s="10">
        <v>3330188847</v>
      </c>
      <c r="K591" s="3" t="s">
        <v>525</v>
      </c>
      <c r="L591" s="10" t="str">
        <f>UPPER(K591)</f>
        <v xml:space="preserve">MORELOS </v>
      </c>
      <c r="M591" s="10">
        <v>26</v>
      </c>
      <c r="N591" s="3" t="s">
        <v>1367</v>
      </c>
      <c r="O591" s="10" t="s">
        <v>2737</v>
      </c>
      <c r="P591" s="3" t="s">
        <v>18</v>
      </c>
      <c r="Q591" s="10" t="str">
        <f t="shared" si="169"/>
        <v>CABECERA</v>
      </c>
      <c r="R591" s="10"/>
      <c r="S591" s="3"/>
      <c r="T591" s="27" t="str">
        <f t="shared" si="170"/>
        <v/>
      </c>
    </row>
    <row r="592" spans="1:20" ht="21.75" customHeight="1" x14ac:dyDescent="0.25">
      <c r="A592" s="4" t="s">
        <v>1373</v>
      </c>
      <c r="B592" s="10" t="str">
        <f t="shared" si="172"/>
        <v>CABRERA</v>
      </c>
      <c r="C592" s="4" t="s">
        <v>265</v>
      </c>
      <c r="D592" s="10" t="str">
        <f t="shared" si="168"/>
        <v>ARAMBULA</v>
      </c>
      <c r="E592" s="4" t="s">
        <v>1374</v>
      </c>
      <c r="F592" s="10" t="str">
        <f t="shared" si="171"/>
        <v>BLANCA ESTELA</v>
      </c>
      <c r="G592" s="4" t="s">
        <v>27</v>
      </c>
      <c r="H592" s="11" t="s">
        <v>1333</v>
      </c>
      <c r="I592" s="11">
        <v>40</v>
      </c>
      <c r="J592" s="11">
        <v>3339693861</v>
      </c>
      <c r="K592" s="4" t="s">
        <v>1375</v>
      </c>
      <c r="L592" s="10" t="s">
        <v>2865</v>
      </c>
      <c r="M592" s="11" t="s">
        <v>322</v>
      </c>
      <c r="N592" s="3" t="s">
        <v>1367</v>
      </c>
      <c r="O592" s="10" t="s">
        <v>2737</v>
      </c>
      <c r="P592" s="3" t="s">
        <v>18</v>
      </c>
      <c r="Q592" s="10" t="str">
        <f t="shared" si="169"/>
        <v>CABECERA</v>
      </c>
      <c r="R592" s="11">
        <v>5</v>
      </c>
      <c r="S592" s="4" t="s">
        <v>29</v>
      </c>
      <c r="T592" s="27" t="str">
        <f t="shared" si="170"/>
        <v>MADRE SOLTERA</v>
      </c>
    </row>
    <row r="593" spans="1:20" ht="21.75" customHeight="1" x14ac:dyDescent="0.25">
      <c r="A593" s="6" t="s">
        <v>801</v>
      </c>
      <c r="B593" s="10" t="str">
        <f t="shared" si="172"/>
        <v>ALVAREZ</v>
      </c>
      <c r="C593" s="6" t="s">
        <v>374</v>
      </c>
      <c r="D593" s="10" t="str">
        <f t="shared" si="168"/>
        <v>TORRES</v>
      </c>
      <c r="E593" s="4" t="s">
        <v>1368</v>
      </c>
      <c r="F593" s="10" t="str">
        <f t="shared" si="171"/>
        <v>AMALIA</v>
      </c>
      <c r="G593" s="3"/>
      <c r="H593" s="11" t="s">
        <v>1333</v>
      </c>
      <c r="I593" s="11">
        <v>39</v>
      </c>
      <c r="J593" s="11">
        <v>3329084531</v>
      </c>
      <c r="K593" s="4" t="s">
        <v>1369</v>
      </c>
      <c r="L593" s="10" t="str">
        <f>UPPER(K593)</f>
        <v>CAMINO A LA CEBOLLETA</v>
      </c>
      <c r="M593" s="10">
        <v>12</v>
      </c>
      <c r="N593" s="3" t="s">
        <v>1367</v>
      </c>
      <c r="O593" s="10" t="s">
        <v>2864</v>
      </c>
      <c r="P593" s="3" t="s">
        <v>18</v>
      </c>
      <c r="Q593" s="10" t="str">
        <f t="shared" si="169"/>
        <v>CABECERA</v>
      </c>
      <c r="R593" s="10"/>
      <c r="S593" s="3"/>
      <c r="T593" s="27" t="str">
        <f t="shared" si="170"/>
        <v/>
      </c>
    </row>
    <row r="594" spans="1:20" ht="21.75" customHeight="1" x14ac:dyDescent="0.25">
      <c r="A594" s="3" t="s">
        <v>934</v>
      </c>
      <c r="B594" s="10" t="str">
        <f t="shared" si="172"/>
        <v xml:space="preserve">CARDENAS </v>
      </c>
      <c r="C594" s="3"/>
      <c r="D594" s="10" t="str">
        <f t="shared" si="168"/>
        <v/>
      </c>
      <c r="E594" s="3" t="s">
        <v>1376</v>
      </c>
      <c r="F594" s="10" t="str">
        <f t="shared" si="171"/>
        <v xml:space="preserve">ALEJANDRA SARAHI </v>
      </c>
      <c r="G594" s="3" t="s">
        <v>22</v>
      </c>
      <c r="H594" s="11" t="s">
        <v>1333</v>
      </c>
      <c r="I594" s="10"/>
      <c r="J594" s="10">
        <v>3330048716</v>
      </c>
      <c r="K594" s="3" t="s">
        <v>1377</v>
      </c>
      <c r="L594" s="10" t="str">
        <f>UPPER(K594)</f>
        <v xml:space="preserve">INSURGENTES </v>
      </c>
      <c r="M594" s="10">
        <v>4</v>
      </c>
      <c r="N594" s="3" t="s">
        <v>1367</v>
      </c>
      <c r="O594" s="10" t="s">
        <v>2742</v>
      </c>
      <c r="P594" s="3" t="s">
        <v>18</v>
      </c>
      <c r="Q594" s="10" t="str">
        <f t="shared" si="169"/>
        <v>CABECERA</v>
      </c>
      <c r="R594" s="10"/>
      <c r="S594" s="3"/>
      <c r="T594" s="27" t="str">
        <f t="shared" si="170"/>
        <v/>
      </c>
    </row>
    <row r="595" spans="1:20" ht="21.75" customHeight="1" x14ac:dyDescent="0.25">
      <c r="A595" s="3" t="s">
        <v>1156</v>
      </c>
      <c r="B595" s="10" t="str">
        <f t="shared" si="172"/>
        <v xml:space="preserve">RUVALCABA </v>
      </c>
      <c r="C595" s="3" t="s">
        <v>1378</v>
      </c>
      <c r="D595" s="10" t="str">
        <f t="shared" si="168"/>
        <v xml:space="preserve">PACHECO </v>
      </c>
      <c r="E595" s="3" t="s">
        <v>1379</v>
      </c>
      <c r="F595" s="10" t="s">
        <v>2375</v>
      </c>
      <c r="G595" s="3" t="s">
        <v>22</v>
      </c>
      <c r="H595" s="11" t="s">
        <v>1333</v>
      </c>
      <c r="I595" s="10"/>
      <c r="J595" s="10">
        <v>3321846050</v>
      </c>
      <c r="K595" s="4" t="s">
        <v>1380</v>
      </c>
      <c r="L595" s="10" t="s">
        <v>1929</v>
      </c>
      <c r="M595" s="10">
        <v>15</v>
      </c>
      <c r="N595" s="3" t="s">
        <v>1367</v>
      </c>
      <c r="O595" s="10" t="s">
        <v>2742</v>
      </c>
      <c r="P595" s="3" t="s">
        <v>18</v>
      </c>
      <c r="Q595" s="10" t="str">
        <f t="shared" si="169"/>
        <v>CABECERA</v>
      </c>
      <c r="R595" s="10"/>
      <c r="S595" s="3"/>
      <c r="T595" s="27" t="str">
        <f t="shared" si="170"/>
        <v/>
      </c>
    </row>
    <row r="596" spans="1:20" ht="21.75" customHeight="1" x14ac:dyDescent="0.25">
      <c r="A596" s="4" t="s">
        <v>1151</v>
      </c>
      <c r="B596" s="10" t="str">
        <f t="shared" si="172"/>
        <v xml:space="preserve">GARCÍA </v>
      </c>
      <c r="C596" s="4" t="s">
        <v>1383</v>
      </c>
      <c r="D596" s="10" t="str">
        <f t="shared" si="168"/>
        <v>ESPARZA</v>
      </c>
      <c r="E596" s="4" t="s">
        <v>1384</v>
      </c>
      <c r="F596" s="10" t="str">
        <f>UPPER(E596)</f>
        <v>JUANA MARIA</v>
      </c>
      <c r="G596" s="4" t="s">
        <v>27</v>
      </c>
      <c r="H596" s="11" t="s">
        <v>1333</v>
      </c>
      <c r="I596" s="11">
        <v>34</v>
      </c>
      <c r="J596" s="11">
        <v>3319780916</v>
      </c>
      <c r="K596" s="4" t="s">
        <v>1369</v>
      </c>
      <c r="L596" s="10" t="str">
        <f t="shared" ref="L596:L604" si="173">UPPER(K596)</f>
        <v>CAMINO A LA CEBOLLETA</v>
      </c>
      <c r="M596" s="11">
        <v>10</v>
      </c>
      <c r="N596" s="3" t="s">
        <v>1367</v>
      </c>
      <c r="O596" s="10" t="s">
        <v>2742</v>
      </c>
      <c r="P596" s="3" t="s">
        <v>18</v>
      </c>
      <c r="Q596" s="10" t="str">
        <f t="shared" si="169"/>
        <v>CABECERA</v>
      </c>
      <c r="R596" s="11">
        <v>5</v>
      </c>
      <c r="S596" s="4" t="s">
        <v>29</v>
      </c>
      <c r="T596" s="27" t="str">
        <f t="shared" si="170"/>
        <v>MADRE SOLTERA</v>
      </c>
    </row>
    <row r="597" spans="1:20" ht="21.75" customHeight="1" x14ac:dyDescent="0.25">
      <c r="A597" s="3" t="s">
        <v>201</v>
      </c>
      <c r="B597" s="10" t="str">
        <f t="shared" si="172"/>
        <v xml:space="preserve">NUÑO </v>
      </c>
      <c r="C597" s="3" t="s">
        <v>1391</v>
      </c>
      <c r="D597" s="10" t="str">
        <f t="shared" si="168"/>
        <v>OROZCO</v>
      </c>
      <c r="E597" s="3" t="s">
        <v>1392</v>
      </c>
      <c r="F597" s="10" t="str">
        <f>UPPER(E597)</f>
        <v xml:space="preserve">RAFAELA </v>
      </c>
      <c r="G597" s="3" t="s">
        <v>22</v>
      </c>
      <c r="H597" s="11" t="s">
        <v>1333</v>
      </c>
      <c r="I597" s="10"/>
      <c r="J597" s="10">
        <v>3331166583</v>
      </c>
      <c r="K597" s="4" t="s">
        <v>1369</v>
      </c>
      <c r="L597" s="10" t="str">
        <f t="shared" si="173"/>
        <v>CAMINO A LA CEBOLLETA</v>
      </c>
      <c r="M597" s="10">
        <v>18</v>
      </c>
      <c r="N597" s="3" t="s">
        <v>1367</v>
      </c>
      <c r="O597" s="10" t="s">
        <v>2742</v>
      </c>
      <c r="P597" s="4" t="s">
        <v>18</v>
      </c>
      <c r="Q597" s="10" t="str">
        <f t="shared" si="169"/>
        <v>CABECERA</v>
      </c>
      <c r="R597" s="10"/>
      <c r="S597" s="3"/>
      <c r="T597" s="27" t="str">
        <f t="shared" si="170"/>
        <v/>
      </c>
    </row>
    <row r="598" spans="1:20" ht="21.75" customHeight="1" x14ac:dyDescent="0.25">
      <c r="A598" s="4" t="s">
        <v>393</v>
      </c>
      <c r="B598" s="10" t="str">
        <f t="shared" si="172"/>
        <v>PADILLA</v>
      </c>
      <c r="C598" s="4" t="s">
        <v>1395</v>
      </c>
      <c r="D598" s="10" t="str">
        <f t="shared" si="168"/>
        <v>CONTRERAS</v>
      </c>
      <c r="E598" s="4" t="s">
        <v>1396</v>
      </c>
      <c r="F598" s="10" t="str">
        <f>UPPER(E598)</f>
        <v>MARIA DEL CARMEN</v>
      </c>
      <c r="G598" s="4" t="s">
        <v>27</v>
      </c>
      <c r="H598" s="11" t="s">
        <v>1333</v>
      </c>
      <c r="I598" s="11">
        <v>44</v>
      </c>
      <c r="J598" s="11">
        <v>3329297296</v>
      </c>
      <c r="K598" s="4" t="s">
        <v>1369</v>
      </c>
      <c r="L598" s="10" t="str">
        <f t="shared" si="173"/>
        <v>CAMINO A LA CEBOLLETA</v>
      </c>
      <c r="M598" s="11">
        <v>17</v>
      </c>
      <c r="N598" s="3" t="s">
        <v>1367</v>
      </c>
      <c r="O598" s="10" t="s">
        <v>2742</v>
      </c>
      <c r="P598" s="3" t="s">
        <v>18</v>
      </c>
      <c r="Q598" s="10" t="str">
        <f t="shared" si="169"/>
        <v>CABECERA</v>
      </c>
      <c r="R598" s="11">
        <v>3</v>
      </c>
      <c r="S598" s="4" t="s">
        <v>66</v>
      </c>
      <c r="T598" s="27" t="str">
        <f t="shared" si="170"/>
        <v>VIUDA</v>
      </c>
    </row>
    <row r="599" spans="1:20" ht="21.75" customHeight="1" x14ac:dyDescent="0.25">
      <c r="A599" s="3" t="s">
        <v>1402</v>
      </c>
      <c r="B599" s="10" t="str">
        <f t="shared" si="172"/>
        <v xml:space="preserve">QUIROZ </v>
      </c>
      <c r="C599" s="3" t="s">
        <v>20</v>
      </c>
      <c r="D599" s="10" t="str">
        <f t="shared" si="168"/>
        <v>GUTIERREZ</v>
      </c>
      <c r="E599" s="3" t="s">
        <v>312</v>
      </c>
      <c r="F599" s="10" t="s">
        <v>432</v>
      </c>
      <c r="G599" s="3" t="s">
        <v>33</v>
      </c>
      <c r="H599" s="11" t="s">
        <v>1333</v>
      </c>
      <c r="I599" s="10"/>
      <c r="J599" s="10">
        <v>3325410016</v>
      </c>
      <c r="K599" s="3" t="s">
        <v>1403</v>
      </c>
      <c r="L599" s="10" t="str">
        <f t="shared" si="173"/>
        <v xml:space="preserve">FRESNO </v>
      </c>
      <c r="M599" s="10">
        <v>10</v>
      </c>
      <c r="N599" s="3" t="s">
        <v>1367</v>
      </c>
      <c r="O599" s="10" t="s">
        <v>2742</v>
      </c>
      <c r="P599" s="3" t="s">
        <v>18</v>
      </c>
      <c r="Q599" s="10" t="str">
        <f t="shared" si="169"/>
        <v>CABECERA</v>
      </c>
      <c r="R599" s="10"/>
      <c r="S599" s="3"/>
      <c r="T599" s="27" t="str">
        <f t="shared" si="170"/>
        <v/>
      </c>
    </row>
    <row r="600" spans="1:20" ht="21.75" customHeight="1" x14ac:dyDescent="0.25">
      <c r="A600" s="6" t="s">
        <v>1406</v>
      </c>
      <c r="B600" s="10" t="s">
        <v>2075</v>
      </c>
      <c r="C600" s="6" t="s">
        <v>343</v>
      </c>
      <c r="D600" s="10" t="str">
        <f t="shared" si="168"/>
        <v>MUÑOZ</v>
      </c>
      <c r="E600" s="4" t="s">
        <v>1407</v>
      </c>
      <c r="F600" s="10" t="str">
        <f t="shared" ref="F600:F605" si="174">UPPER(E600)</f>
        <v>MARGARITA</v>
      </c>
      <c r="G600" s="3"/>
      <c r="H600" s="11" t="s">
        <v>1333</v>
      </c>
      <c r="I600" s="11">
        <v>43</v>
      </c>
      <c r="J600" s="11">
        <v>3326057893</v>
      </c>
      <c r="K600" s="4" t="s">
        <v>645</v>
      </c>
      <c r="L600" s="10" t="str">
        <f t="shared" si="173"/>
        <v>EMILIANO ZAPATA</v>
      </c>
      <c r="M600" s="10">
        <v>59</v>
      </c>
      <c r="N600" s="3" t="s">
        <v>1367</v>
      </c>
      <c r="O600" s="10" t="s">
        <v>2742</v>
      </c>
      <c r="P600" s="3" t="s">
        <v>18</v>
      </c>
      <c r="Q600" s="10" t="str">
        <f t="shared" si="169"/>
        <v>CABECERA</v>
      </c>
      <c r="R600" s="10"/>
      <c r="S600" s="3"/>
      <c r="T600" s="27" t="str">
        <f t="shared" si="170"/>
        <v/>
      </c>
    </row>
    <row r="601" spans="1:20" ht="21.75" customHeight="1" x14ac:dyDescent="0.25">
      <c r="A601" s="4" t="s">
        <v>1408</v>
      </c>
      <c r="B601" s="10" t="str">
        <f>UPPER(A601)</f>
        <v>TEMBLADOR</v>
      </c>
      <c r="C601" s="4" t="s">
        <v>51</v>
      </c>
      <c r="D601" s="10" t="str">
        <f t="shared" si="168"/>
        <v>JIMENEZ</v>
      </c>
      <c r="E601" s="4" t="s">
        <v>1409</v>
      </c>
      <c r="F601" s="10" t="str">
        <f t="shared" si="174"/>
        <v>MIREYA NATALI</v>
      </c>
      <c r="G601" s="4" t="s">
        <v>27</v>
      </c>
      <c r="H601" s="11" t="s">
        <v>1333</v>
      </c>
      <c r="I601" s="11">
        <v>27</v>
      </c>
      <c r="J601" s="11">
        <v>3318711065</v>
      </c>
      <c r="K601" s="4" t="s">
        <v>1410</v>
      </c>
      <c r="L601" s="10" t="str">
        <f t="shared" si="173"/>
        <v xml:space="preserve">CARRETERA A TOTOTLAN </v>
      </c>
      <c r="M601" s="11" t="s">
        <v>2012</v>
      </c>
      <c r="N601" s="3" t="s">
        <v>1367</v>
      </c>
      <c r="O601" s="10" t="s">
        <v>2742</v>
      </c>
      <c r="P601" s="3" t="s">
        <v>18</v>
      </c>
      <c r="Q601" s="10" t="str">
        <f t="shared" si="169"/>
        <v>CABECERA</v>
      </c>
      <c r="R601" s="11">
        <v>4</v>
      </c>
      <c r="S601" s="4" t="s">
        <v>29</v>
      </c>
      <c r="T601" s="27" t="str">
        <f t="shared" si="170"/>
        <v>MADRE SOLTERA</v>
      </c>
    </row>
    <row r="602" spans="1:20" ht="21.75" customHeight="1" x14ac:dyDescent="0.25">
      <c r="A602" s="4" t="s">
        <v>1408</v>
      </c>
      <c r="B602" s="10" t="str">
        <f>UPPER(A602)</f>
        <v>TEMBLADOR</v>
      </c>
      <c r="C602" s="4" t="s">
        <v>67</v>
      </c>
      <c r="D602" s="10" t="str">
        <f t="shared" si="168"/>
        <v>GUEVARA</v>
      </c>
      <c r="E602" s="4" t="s">
        <v>1411</v>
      </c>
      <c r="F602" s="10" t="str">
        <f t="shared" si="174"/>
        <v>J JESUS</v>
      </c>
      <c r="G602" s="4" t="s">
        <v>267</v>
      </c>
      <c r="H602" s="11" t="s">
        <v>1871</v>
      </c>
      <c r="I602" s="11">
        <v>55</v>
      </c>
      <c r="J602" s="11">
        <v>3331781136</v>
      </c>
      <c r="K602" s="4" t="s">
        <v>1410</v>
      </c>
      <c r="L602" s="10" t="str">
        <f t="shared" si="173"/>
        <v xml:space="preserve">CARRETERA A TOTOTLAN </v>
      </c>
      <c r="M602" s="11">
        <v>52</v>
      </c>
      <c r="N602" s="3" t="s">
        <v>1367</v>
      </c>
      <c r="O602" s="10" t="s">
        <v>2742</v>
      </c>
      <c r="P602" s="3" t="s">
        <v>18</v>
      </c>
      <c r="Q602" s="10" t="str">
        <f t="shared" si="169"/>
        <v>CABECERA</v>
      </c>
      <c r="R602" s="11">
        <v>2</v>
      </c>
      <c r="S602" s="4" t="s">
        <v>89</v>
      </c>
      <c r="T602" s="27" t="str">
        <f t="shared" si="170"/>
        <v>DISCAPACITADO(A)</v>
      </c>
    </row>
    <row r="603" spans="1:20" ht="21.75" customHeight="1" x14ac:dyDescent="0.25">
      <c r="A603" s="4" t="s">
        <v>1412</v>
      </c>
      <c r="B603" s="10" t="str">
        <f>UPPER(A603)</f>
        <v xml:space="preserve">VARGAS </v>
      </c>
      <c r="C603" s="4" t="s">
        <v>247</v>
      </c>
      <c r="D603" s="10" t="str">
        <f t="shared" si="168"/>
        <v>CRUZ</v>
      </c>
      <c r="E603" s="4" t="s">
        <v>1413</v>
      </c>
      <c r="F603" s="10" t="str">
        <f t="shared" si="174"/>
        <v>ADIANA SARAHI</v>
      </c>
      <c r="G603" s="4" t="s">
        <v>27</v>
      </c>
      <c r="H603" s="11" t="s">
        <v>1333</v>
      </c>
      <c r="I603" s="11">
        <v>20</v>
      </c>
      <c r="J603" s="11">
        <v>3322018604</v>
      </c>
      <c r="K603" s="4" t="s">
        <v>1414</v>
      </c>
      <c r="L603" s="10" t="str">
        <f t="shared" si="173"/>
        <v xml:space="preserve">PRIVADA GUADALUPE VICTORIA </v>
      </c>
      <c r="M603" s="11">
        <v>13</v>
      </c>
      <c r="N603" s="3" t="s">
        <v>1367</v>
      </c>
      <c r="O603" s="10" t="s">
        <v>2742</v>
      </c>
      <c r="P603" s="3" t="s">
        <v>18</v>
      </c>
      <c r="Q603" s="10" t="str">
        <f t="shared" si="169"/>
        <v>CABECERA</v>
      </c>
      <c r="R603" s="11">
        <v>3</v>
      </c>
      <c r="S603" s="4" t="s">
        <v>29</v>
      </c>
      <c r="T603" s="27" t="str">
        <f t="shared" si="170"/>
        <v>MADRE SOLTERA</v>
      </c>
    </row>
    <row r="604" spans="1:20" ht="21.75" customHeight="1" x14ac:dyDescent="0.25">
      <c r="A604" s="4" t="s">
        <v>1415</v>
      </c>
      <c r="B604" s="10" t="s">
        <v>2076</v>
      </c>
      <c r="C604" s="4" t="s">
        <v>551</v>
      </c>
      <c r="D604" s="10" t="s">
        <v>384</v>
      </c>
      <c r="E604" s="4" t="s">
        <v>256</v>
      </c>
      <c r="F604" s="10" t="str">
        <f t="shared" si="174"/>
        <v>ROSA</v>
      </c>
      <c r="G604" s="4" t="s">
        <v>27</v>
      </c>
      <c r="H604" s="11" t="s">
        <v>1333</v>
      </c>
      <c r="I604" s="11">
        <v>29</v>
      </c>
      <c r="J604" s="11">
        <v>3310482209</v>
      </c>
      <c r="K604" s="4" t="s">
        <v>1416</v>
      </c>
      <c r="L604" s="10" t="str">
        <f t="shared" si="173"/>
        <v>PRIVADA GUADALUPE VICTORIA</v>
      </c>
      <c r="M604" s="11">
        <v>2</v>
      </c>
      <c r="N604" s="3" t="s">
        <v>1367</v>
      </c>
      <c r="O604" s="10" t="s">
        <v>2742</v>
      </c>
      <c r="P604" s="3" t="s">
        <v>18</v>
      </c>
      <c r="Q604" s="10" t="str">
        <f t="shared" si="169"/>
        <v>CABECERA</v>
      </c>
      <c r="R604" s="11">
        <v>4</v>
      </c>
      <c r="S604" s="4" t="s">
        <v>29</v>
      </c>
      <c r="T604" s="27" t="str">
        <f t="shared" si="170"/>
        <v>MADRE SOLTERA</v>
      </c>
    </row>
    <row r="605" spans="1:20" ht="21.75" customHeight="1" x14ac:dyDescent="0.25">
      <c r="A605" s="3" t="s">
        <v>1417</v>
      </c>
      <c r="B605" s="10" t="str">
        <f>UPPER(A605)</f>
        <v xml:space="preserve">ZUÑIGA </v>
      </c>
      <c r="C605" s="3" t="s">
        <v>341</v>
      </c>
      <c r="D605" s="10" t="str">
        <f>UPPER(C605)</f>
        <v>NUÑO</v>
      </c>
      <c r="E605" s="3" t="s">
        <v>1418</v>
      </c>
      <c r="F605" s="10" t="str">
        <f t="shared" si="174"/>
        <v>ALICIA</v>
      </c>
      <c r="G605" s="3" t="s">
        <v>22</v>
      </c>
      <c r="H605" s="11" t="s">
        <v>1333</v>
      </c>
      <c r="I605" s="10"/>
      <c r="J605" s="10">
        <v>4741241979</v>
      </c>
      <c r="K605" s="4" t="s">
        <v>1380</v>
      </c>
      <c r="L605" s="10" t="s">
        <v>1929</v>
      </c>
      <c r="M605" s="10">
        <v>68</v>
      </c>
      <c r="N605" s="3" t="s">
        <v>1367</v>
      </c>
      <c r="O605" s="10" t="s">
        <v>2742</v>
      </c>
      <c r="P605" s="3" t="s">
        <v>18</v>
      </c>
      <c r="Q605" s="10" t="str">
        <f t="shared" si="169"/>
        <v>CABECERA</v>
      </c>
      <c r="R605" s="10"/>
      <c r="S605" s="3"/>
      <c r="T605" s="27" t="str">
        <f t="shared" si="170"/>
        <v/>
      </c>
    </row>
    <row r="606" spans="1:20" ht="21.75" customHeight="1" x14ac:dyDescent="0.25">
      <c r="A606" s="78"/>
      <c r="B606" s="27" t="s">
        <v>102</v>
      </c>
      <c r="C606" s="27"/>
      <c r="D606" s="27" t="s">
        <v>839</v>
      </c>
      <c r="E606" s="27"/>
      <c r="F606" s="27" t="s">
        <v>2735</v>
      </c>
      <c r="G606" s="27"/>
      <c r="H606" s="27" t="s">
        <v>1333</v>
      </c>
      <c r="I606" s="27">
        <v>19</v>
      </c>
      <c r="J606" s="27">
        <v>3332549585</v>
      </c>
      <c r="K606" s="27"/>
      <c r="L606" s="27" t="s">
        <v>2736</v>
      </c>
      <c r="M606" s="27">
        <v>30</v>
      </c>
      <c r="N606" s="27"/>
      <c r="O606" s="10" t="s">
        <v>2742</v>
      </c>
      <c r="P606" s="27"/>
      <c r="Q606" s="10" t="s">
        <v>2355</v>
      </c>
      <c r="R606" s="27"/>
      <c r="S606" s="27"/>
      <c r="T606" s="27"/>
    </row>
    <row r="607" spans="1:20" ht="21.75" customHeight="1" x14ac:dyDescent="0.25">
      <c r="A607" s="78"/>
      <c r="B607" s="27" t="s">
        <v>30</v>
      </c>
      <c r="C607" s="27"/>
      <c r="D607" s="27" t="s">
        <v>485</v>
      </c>
      <c r="E607" s="27"/>
      <c r="F607" s="27" t="s">
        <v>2477</v>
      </c>
      <c r="G607" s="27"/>
      <c r="H607" s="27" t="s">
        <v>1871</v>
      </c>
      <c r="I607" s="27"/>
      <c r="J607" s="27">
        <v>3311476665</v>
      </c>
      <c r="K607" s="27"/>
      <c r="L607" s="27" t="s">
        <v>2741</v>
      </c>
      <c r="M607" s="27">
        <v>7</v>
      </c>
      <c r="N607" s="27"/>
      <c r="O607" s="27" t="s">
        <v>2742</v>
      </c>
      <c r="P607" s="27"/>
      <c r="Q607" s="10" t="s">
        <v>2355</v>
      </c>
      <c r="R607" s="27"/>
      <c r="S607" s="27"/>
      <c r="T607" s="27" t="s">
        <v>1888</v>
      </c>
    </row>
    <row r="608" spans="1:20" ht="21.75" customHeight="1" x14ac:dyDescent="0.25">
      <c r="A608" s="78"/>
      <c r="B608" s="27" t="s">
        <v>1196</v>
      </c>
      <c r="C608" s="27"/>
      <c r="D608" s="27" t="s">
        <v>1391</v>
      </c>
      <c r="E608" s="27"/>
      <c r="F608" s="27" t="s">
        <v>2743</v>
      </c>
      <c r="G608" s="27"/>
      <c r="H608" s="27" t="s">
        <v>1871</v>
      </c>
      <c r="I608" s="27"/>
      <c r="J608" s="27">
        <v>3310095819</v>
      </c>
      <c r="K608" s="27"/>
      <c r="L608" s="27" t="s">
        <v>2421</v>
      </c>
      <c r="M608" s="27">
        <v>42</v>
      </c>
      <c r="N608" s="27"/>
      <c r="O608" s="11" t="s">
        <v>2742</v>
      </c>
      <c r="P608" s="27"/>
      <c r="Q608" s="10" t="s">
        <v>2355</v>
      </c>
      <c r="R608" s="27"/>
      <c r="S608" s="27"/>
      <c r="T608" s="27" t="s">
        <v>2781</v>
      </c>
    </row>
    <row r="609" spans="1:20" ht="21.75" customHeight="1" x14ac:dyDescent="0.25">
      <c r="A609" s="78"/>
      <c r="B609" s="27" t="s">
        <v>2774</v>
      </c>
      <c r="C609" s="27"/>
      <c r="D609" s="27" t="s">
        <v>188</v>
      </c>
      <c r="E609" s="27"/>
      <c r="F609" s="27" t="s">
        <v>2202</v>
      </c>
      <c r="G609" s="27"/>
      <c r="H609" s="27" t="s">
        <v>1333</v>
      </c>
      <c r="I609" s="27">
        <v>23</v>
      </c>
      <c r="J609" s="27">
        <v>3329863524</v>
      </c>
      <c r="K609" s="27"/>
      <c r="L609" s="27" t="s">
        <v>1929</v>
      </c>
      <c r="M609" s="27">
        <v>86</v>
      </c>
      <c r="N609" s="27"/>
      <c r="O609" s="27" t="s">
        <v>2742</v>
      </c>
      <c r="P609" s="27"/>
      <c r="Q609" s="10" t="s">
        <v>2355</v>
      </c>
      <c r="R609" s="27">
        <v>5</v>
      </c>
      <c r="S609" s="27"/>
      <c r="T609" s="27" t="s">
        <v>1888</v>
      </c>
    </row>
    <row r="610" spans="1:20" ht="21.75" customHeight="1" x14ac:dyDescent="0.25">
      <c r="A610" s="78"/>
      <c r="B610" s="27" t="s">
        <v>133</v>
      </c>
      <c r="C610" s="27"/>
      <c r="D610" s="27" t="s">
        <v>437</v>
      </c>
      <c r="E610" s="27"/>
      <c r="F610" s="27" t="s">
        <v>2775</v>
      </c>
      <c r="G610" s="27"/>
      <c r="H610" s="27" t="s">
        <v>1333</v>
      </c>
      <c r="I610" s="27">
        <v>25</v>
      </c>
      <c r="J610" s="27">
        <v>3326234568</v>
      </c>
      <c r="K610" s="27"/>
      <c r="L610" s="27" t="s">
        <v>2791</v>
      </c>
      <c r="M610" s="27">
        <v>20</v>
      </c>
      <c r="N610" s="27"/>
      <c r="O610" s="27" t="s">
        <v>2742</v>
      </c>
      <c r="P610" s="27"/>
      <c r="Q610" s="10" t="s">
        <v>2355</v>
      </c>
      <c r="R610" s="27">
        <v>3</v>
      </c>
      <c r="S610" s="27"/>
      <c r="T610" s="27" t="s">
        <v>1885</v>
      </c>
    </row>
    <row r="611" spans="1:20" ht="21.75" customHeight="1" x14ac:dyDescent="0.25">
      <c r="A611" s="78"/>
      <c r="B611" s="27" t="s">
        <v>306</v>
      </c>
      <c r="C611" s="27"/>
      <c r="D611" s="27" t="s">
        <v>330</v>
      </c>
      <c r="E611" s="27"/>
      <c r="F611" s="27" t="s">
        <v>2776</v>
      </c>
      <c r="G611" s="27"/>
      <c r="H611" s="27" t="s">
        <v>1333</v>
      </c>
      <c r="I611" s="27">
        <v>20</v>
      </c>
      <c r="J611" s="27">
        <v>3317898326</v>
      </c>
      <c r="K611" s="27"/>
      <c r="L611" s="27" t="s">
        <v>2340</v>
      </c>
      <c r="M611" s="27">
        <v>28</v>
      </c>
      <c r="N611" s="27"/>
      <c r="O611" s="27" t="s">
        <v>2742</v>
      </c>
      <c r="P611" s="27"/>
      <c r="Q611" s="10" t="s">
        <v>2355</v>
      </c>
      <c r="R611" s="27">
        <v>2</v>
      </c>
      <c r="S611" s="27"/>
      <c r="T611" s="27" t="s">
        <v>1885</v>
      </c>
    </row>
    <row r="612" spans="1:20" ht="21.75" customHeight="1" x14ac:dyDescent="0.25">
      <c r="A612" s="3" t="s">
        <v>1425</v>
      </c>
      <c r="B612" s="10" t="str">
        <f>UPPER(A612)</f>
        <v xml:space="preserve">CARBAJAL </v>
      </c>
      <c r="C612" s="3" t="s">
        <v>1156</v>
      </c>
      <c r="D612" s="10" t="str">
        <f t="shared" ref="D612:D621" si="175">UPPER(C612)</f>
        <v xml:space="preserve">RUVALCABA </v>
      </c>
      <c r="E612" s="3" t="s">
        <v>524</v>
      </c>
      <c r="F612" s="10" t="str">
        <f>UPPER(E612)</f>
        <v xml:space="preserve">MARIA ELENA </v>
      </c>
      <c r="G612" s="3" t="s">
        <v>22</v>
      </c>
      <c r="H612" s="11" t="s">
        <v>1333</v>
      </c>
      <c r="I612" s="10"/>
      <c r="J612" s="10">
        <v>3322429167</v>
      </c>
      <c r="K612" s="3" t="s">
        <v>1426</v>
      </c>
      <c r="L612" s="10" t="str">
        <f>UPPER(K612)</f>
        <v xml:space="preserve">PRIVADA RIO VERDE </v>
      </c>
      <c r="M612" s="10">
        <v>30</v>
      </c>
      <c r="N612" s="4" t="s">
        <v>1420</v>
      </c>
      <c r="O612" s="27" t="s">
        <v>2742</v>
      </c>
      <c r="P612" s="3" t="s">
        <v>18</v>
      </c>
      <c r="Q612" s="10" t="str">
        <f t="shared" ref="Q612:Q621" si="176">UPPER(P612)</f>
        <v>CABECERA</v>
      </c>
      <c r="R612" s="10"/>
      <c r="S612" s="3"/>
      <c r="T612" s="27" t="str">
        <f t="shared" ref="T612:T621" si="177">UPPER(S612)</f>
        <v/>
      </c>
    </row>
    <row r="613" spans="1:20" ht="21.75" customHeight="1" x14ac:dyDescent="0.25">
      <c r="A613" s="4" t="s">
        <v>440</v>
      </c>
      <c r="B613" s="10" t="str">
        <f>UPPER(A613)</f>
        <v>CERVANTES</v>
      </c>
      <c r="C613" s="4" t="s">
        <v>157</v>
      </c>
      <c r="D613" s="10" t="str">
        <f t="shared" si="175"/>
        <v>PEREZ</v>
      </c>
      <c r="E613" s="4" t="s">
        <v>1427</v>
      </c>
      <c r="F613" s="10" t="str">
        <f>UPPER(E613)</f>
        <v>PETRA</v>
      </c>
      <c r="G613" s="4" t="s">
        <v>27</v>
      </c>
      <c r="H613" s="11" t="s">
        <v>1333</v>
      </c>
      <c r="I613" s="11">
        <v>51</v>
      </c>
      <c r="J613" s="11">
        <v>3318635691</v>
      </c>
      <c r="K613" s="4" t="s">
        <v>1428</v>
      </c>
      <c r="L613" s="10" t="str">
        <f>UPPER(K613)</f>
        <v>SAN FRANCISCO DE ASIS</v>
      </c>
      <c r="M613" s="11">
        <v>33</v>
      </c>
      <c r="N613" s="4" t="s">
        <v>1420</v>
      </c>
      <c r="O613" s="10" t="s">
        <v>2374</v>
      </c>
      <c r="P613" s="3" t="s">
        <v>18</v>
      </c>
      <c r="Q613" s="10" t="str">
        <f t="shared" si="176"/>
        <v>CABECERA</v>
      </c>
      <c r="R613" s="11">
        <v>5</v>
      </c>
      <c r="S613" s="4" t="s">
        <v>101</v>
      </c>
      <c r="T613" s="27" t="str">
        <f t="shared" si="177"/>
        <v>ENFERMO(A) CRONICO(A)</v>
      </c>
    </row>
    <row r="614" spans="1:20" ht="21.75" customHeight="1" x14ac:dyDescent="0.25">
      <c r="A614" s="4" t="s">
        <v>268</v>
      </c>
      <c r="B614" s="10" t="str">
        <f>UPPER(A614)</f>
        <v xml:space="preserve">CERVANTES </v>
      </c>
      <c r="C614" s="4" t="s">
        <v>1119</v>
      </c>
      <c r="D614" s="10" t="str">
        <f t="shared" si="175"/>
        <v xml:space="preserve">CARDONA </v>
      </c>
      <c r="E614" s="4" t="s">
        <v>1430</v>
      </c>
      <c r="F614" s="10" t="str">
        <f>UPPER(E614)</f>
        <v xml:space="preserve">MIRIAM GUADALUPE </v>
      </c>
      <c r="G614" s="4" t="s">
        <v>27</v>
      </c>
      <c r="H614" s="11" t="s">
        <v>1333</v>
      </c>
      <c r="I614" s="11">
        <v>27</v>
      </c>
      <c r="J614" s="11">
        <v>3329987179</v>
      </c>
      <c r="K614" s="4" t="s">
        <v>1431</v>
      </c>
      <c r="L614" s="10" t="str">
        <f>UPPER(K614)</f>
        <v xml:space="preserve">SAN LUIS </v>
      </c>
      <c r="M614" s="11">
        <v>106</v>
      </c>
      <c r="N614" s="4" t="s">
        <v>1420</v>
      </c>
      <c r="O614" s="10" t="s">
        <v>2374</v>
      </c>
      <c r="P614" s="3" t="s">
        <v>18</v>
      </c>
      <c r="Q614" s="10" t="str">
        <f t="shared" si="176"/>
        <v>CABECERA</v>
      </c>
      <c r="R614" s="11">
        <v>5</v>
      </c>
      <c r="S614" s="4" t="s">
        <v>29</v>
      </c>
      <c r="T614" s="27" t="str">
        <f t="shared" si="177"/>
        <v>MADRE SOLTERA</v>
      </c>
    </row>
    <row r="615" spans="1:20" ht="21.75" customHeight="1" x14ac:dyDescent="0.25">
      <c r="A615" s="4" t="s">
        <v>1432</v>
      </c>
      <c r="B615" s="10" t="str">
        <f>UPPER(A615)</f>
        <v>DURAN</v>
      </c>
      <c r="C615" s="4" t="s">
        <v>373</v>
      </c>
      <c r="D615" s="10" t="str">
        <f t="shared" si="175"/>
        <v>SANDOVAL</v>
      </c>
      <c r="E615" s="4" t="s">
        <v>1433</v>
      </c>
      <c r="F615" s="10" t="str">
        <f>UPPER(E615)</f>
        <v>EDUARDO</v>
      </c>
      <c r="G615" s="4" t="s">
        <v>267</v>
      </c>
      <c r="H615" s="11" t="s">
        <v>1871</v>
      </c>
      <c r="I615" s="11">
        <v>53</v>
      </c>
      <c r="J615" s="11" t="s">
        <v>1434</v>
      </c>
      <c r="K615" s="4" t="s">
        <v>1067</v>
      </c>
      <c r="L615" s="10" t="str">
        <f>UPPER(K615)</f>
        <v xml:space="preserve">SAN RAFAEL </v>
      </c>
      <c r="M615" s="11">
        <v>21</v>
      </c>
      <c r="N615" s="4" t="s">
        <v>1420</v>
      </c>
      <c r="O615" s="10" t="s">
        <v>2374</v>
      </c>
      <c r="P615" s="3" t="s">
        <v>18</v>
      </c>
      <c r="Q615" s="10" t="str">
        <f t="shared" si="176"/>
        <v>CABECERA</v>
      </c>
      <c r="R615" s="11">
        <v>3</v>
      </c>
      <c r="S615" s="4" t="s">
        <v>89</v>
      </c>
      <c r="T615" s="27" t="str">
        <f t="shared" si="177"/>
        <v>DISCAPACITADO(A)</v>
      </c>
    </row>
    <row r="616" spans="1:20" ht="21.75" customHeight="1" x14ac:dyDescent="0.25">
      <c r="A616" s="4" t="s">
        <v>1436</v>
      </c>
      <c r="B616" s="10" t="s">
        <v>745</v>
      </c>
      <c r="C616" s="4" t="s">
        <v>1437</v>
      </c>
      <c r="D616" s="10" t="str">
        <f t="shared" si="175"/>
        <v>ONTIVEROS</v>
      </c>
      <c r="E616" s="4" t="s">
        <v>1438</v>
      </c>
      <c r="F616" s="10" t="s">
        <v>1875</v>
      </c>
      <c r="G616" s="4" t="s">
        <v>267</v>
      </c>
      <c r="H616" s="11" t="s">
        <v>1871</v>
      </c>
      <c r="I616" s="11">
        <v>43</v>
      </c>
      <c r="J616" s="11">
        <v>3315729638</v>
      </c>
      <c r="K616" s="4" t="s">
        <v>1439</v>
      </c>
      <c r="L616" s="10" t="str">
        <f>UPPER(K616)</f>
        <v>SAN RAFAEL</v>
      </c>
      <c r="M616" s="11">
        <v>17</v>
      </c>
      <c r="N616" s="4" t="s">
        <v>1420</v>
      </c>
      <c r="O616" s="10" t="s">
        <v>2374</v>
      </c>
      <c r="P616" s="3" t="s">
        <v>18</v>
      </c>
      <c r="Q616" s="10" t="str">
        <f t="shared" si="176"/>
        <v>CABECERA</v>
      </c>
      <c r="R616" s="11">
        <v>4</v>
      </c>
      <c r="S616" s="4" t="s">
        <v>89</v>
      </c>
      <c r="T616" s="27" t="str">
        <f t="shared" si="177"/>
        <v>DISCAPACITADO(A)</v>
      </c>
    </row>
    <row r="617" spans="1:20" ht="21.75" customHeight="1" x14ac:dyDescent="0.25">
      <c r="A617" s="3" t="s">
        <v>30</v>
      </c>
      <c r="B617" s="10" t="str">
        <f>UPPER(A617)</f>
        <v xml:space="preserve">NAVARRO </v>
      </c>
      <c r="C617" s="3" t="s">
        <v>31</v>
      </c>
      <c r="D617" s="10" t="str">
        <f t="shared" si="175"/>
        <v>MENDOZA</v>
      </c>
      <c r="E617" s="3" t="s">
        <v>32</v>
      </c>
      <c r="F617" s="10" t="str">
        <f>UPPER(E617)</f>
        <v xml:space="preserve">MARIA GRISELDA </v>
      </c>
      <c r="G617" s="3" t="s">
        <v>33</v>
      </c>
      <c r="H617" s="11" t="s">
        <v>1333</v>
      </c>
      <c r="I617" s="10"/>
      <c r="J617" s="10">
        <v>3328235510</v>
      </c>
      <c r="K617" s="4" t="s">
        <v>1419</v>
      </c>
      <c r="L617" s="10" t="s">
        <v>34</v>
      </c>
      <c r="M617" s="10">
        <v>3</v>
      </c>
      <c r="N617" s="4" t="s">
        <v>1420</v>
      </c>
      <c r="O617" s="10" t="s">
        <v>2374</v>
      </c>
      <c r="P617" s="3" t="s">
        <v>18</v>
      </c>
      <c r="Q617" s="10" t="str">
        <f t="shared" si="176"/>
        <v>CABECERA</v>
      </c>
      <c r="R617" s="10"/>
      <c r="S617" s="3"/>
      <c r="T617" s="27" t="str">
        <f t="shared" si="177"/>
        <v/>
      </c>
    </row>
    <row r="618" spans="1:20" ht="21.75" customHeight="1" x14ac:dyDescent="0.25">
      <c r="A618" s="3" t="s">
        <v>341</v>
      </c>
      <c r="B618" s="10" t="str">
        <f>UPPER(A618)</f>
        <v>NUÑO</v>
      </c>
      <c r="C618" s="3" t="s">
        <v>20</v>
      </c>
      <c r="D618" s="10" t="str">
        <f t="shared" si="175"/>
        <v>GUTIERREZ</v>
      </c>
      <c r="E618" s="3" t="s">
        <v>1442</v>
      </c>
      <c r="F618" s="10" t="str">
        <f>UPPER(E618)</f>
        <v>SILVIA PATRICIA</v>
      </c>
      <c r="G618" s="3" t="s">
        <v>22</v>
      </c>
      <c r="H618" s="11" t="s">
        <v>1333</v>
      </c>
      <c r="I618" s="10"/>
      <c r="J618" s="10">
        <v>3315408596</v>
      </c>
      <c r="K618" s="4" t="s">
        <v>1435</v>
      </c>
      <c r="L618" s="10" t="str">
        <f>UPPER(K618)</f>
        <v xml:space="preserve">REGINO VENEGAS </v>
      </c>
      <c r="M618" s="10">
        <v>315</v>
      </c>
      <c r="N618" s="4" t="s">
        <v>1420</v>
      </c>
      <c r="O618" s="10" t="s">
        <v>2374</v>
      </c>
      <c r="P618" s="3" t="s">
        <v>18</v>
      </c>
      <c r="Q618" s="10" t="str">
        <f t="shared" si="176"/>
        <v>CABECERA</v>
      </c>
      <c r="R618" s="10"/>
      <c r="S618" s="3"/>
      <c r="T618" s="27" t="str">
        <f t="shared" si="177"/>
        <v/>
      </c>
    </row>
    <row r="619" spans="1:20" ht="21.75" customHeight="1" x14ac:dyDescent="0.25">
      <c r="A619" s="4" t="s">
        <v>806</v>
      </c>
      <c r="B619" s="10" t="str">
        <f>UPPER(A619)</f>
        <v xml:space="preserve">OLIVARES </v>
      </c>
      <c r="C619" s="4" t="s">
        <v>268</v>
      </c>
      <c r="D619" s="10" t="str">
        <f t="shared" si="175"/>
        <v xml:space="preserve">CERVANTES </v>
      </c>
      <c r="E619" s="4" t="s">
        <v>309</v>
      </c>
      <c r="F619" s="10" t="str">
        <f>UPPER(E619)</f>
        <v>MARIA</v>
      </c>
      <c r="G619" s="4" t="s">
        <v>27</v>
      </c>
      <c r="H619" s="11" t="s">
        <v>1333</v>
      </c>
      <c r="I619" s="11">
        <v>90</v>
      </c>
      <c r="J619" s="11">
        <v>3314139148</v>
      </c>
      <c r="K619" s="4" t="s">
        <v>1067</v>
      </c>
      <c r="L619" s="10" t="str">
        <f>UPPER(K619)</f>
        <v xml:space="preserve">SAN RAFAEL </v>
      </c>
      <c r="M619" s="11">
        <v>10</v>
      </c>
      <c r="N619" s="4" t="s">
        <v>1420</v>
      </c>
      <c r="O619" s="10" t="s">
        <v>2374</v>
      </c>
      <c r="P619" s="3" t="s">
        <v>18</v>
      </c>
      <c r="Q619" s="10" t="str">
        <f t="shared" si="176"/>
        <v>CABECERA</v>
      </c>
      <c r="R619" s="11">
        <v>4</v>
      </c>
      <c r="S619" s="4" t="s">
        <v>53</v>
      </c>
      <c r="T619" s="27" t="str">
        <f t="shared" si="177"/>
        <v>ADULTO MAYOR</v>
      </c>
    </row>
    <row r="620" spans="1:20" ht="21.75" customHeight="1" x14ac:dyDescent="0.25">
      <c r="A620" s="4" t="s">
        <v>1391</v>
      </c>
      <c r="B620" s="10" t="str">
        <f>UPPER(A620)</f>
        <v>OROZCO</v>
      </c>
      <c r="C620" s="4" t="s">
        <v>1443</v>
      </c>
      <c r="D620" s="10" t="str">
        <f t="shared" si="175"/>
        <v>SEPULVEDA</v>
      </c>
      <c r="E620" s="4" t="s">
        <v>432</v>
      </c>
      <c r="F620" s="10" t="str">
        <f>UPPER(E620)</f>
        <v>MARIA GUADALUPE</v>
      </c>
      <c r="G620" s="4" t="s">
        <v>27</v>
      </c>
      <c r="H620" s="11" t="s">
        <v>1333</v>
      </c>
      <c r="I620" s="11">
        <v>41</v>
      </c>
      <c r="J620" s="11">
        <v>3313283068</v>
      </c>
      <c r="K620" s="4" t="s">
        <v>1444</v>
      </c>
      <c r="L620" s="10" t="str">
        <f>UPPER(K620)</f>
        <v xml:space="preserve">SAN PATRICIO </v>
      </c>
      <c r="M620" s="11">
        <v>28</v>
      </c>
      <c r="N620" s="4" t="s">
        <v>1420</v>
      </c>
      <c r="O620" s="10" t="s">
        <v>2374</v>
      </c>
      <c r="P620" s="3" t="s">
        <v>18</v>
      </c>
      <c r="Q620" s="10" t="str">
        <f t="shared" si="176"/>
        <v>CABECERA</v>
      </c>
      <c r="R620" s="11">
        <v>5</v>
      </c>
      <c r="S620" s="4" t="s">
        <v>29</v>
      </c>
      <c r="T620" s="27" t="str">
        <f t="shared" si="177"/>
        <v>MADRE SOLTERA</v>
      </c>
    </row>
    <row r="621" spans="1:20" ht="21.75" customHeight="1" x14ac:dyDescent="0.25">
      <c r="A621" s="4" t="s">
        <v>1089</v>
      </c>
      <c r="B621" s="10" t="str">
        <f>UPPER(A621)</f>
        <v xml:space="preserve">SAAVEDRA </v>
      </c>
      <c r="C621" s="4" t="s">
        <v>265</v>
      </c>
      <c r="D621" s="10" t="str">
        <f t="shared" si="175"/>
        <v>ARAMBULA</v>
      </c>
      <c r="E621" s="4" t="s">
        <v>1106</v>
      </c>
      <c r="F621" s="10" t="str">
        <f>UPPER(E621)</f>
        <v>MARIA GUADALUPE</v>
      </c>
      <c r="G621" s="4" t="s">
        <v>27</v>
      </c>
      <c r="H621" s="11" t="s">
        <v>1333</v>
      </c>
      <c r="I621" s="11">
        <v>23</v>
      </c>
      <c r="J621" s="11">
        <v>3322970793</v>
      </c>
      <c r="K621" s="4" t="s">
        <v>1447</v>
      </c>
      <c r="L621" s="10" t="str">
        <f>UPPER(K621)</f>
        <v>SAN RAFAEL</v>
      </c>
      <c r="M621" s="11">
        <v>59</v>
      </c>
      <c r="N621" s="4" t="s">
        <v>1420</v>
      </c>
      <c r="O621" s="10" t="s">
        <v>2374</v>
      </c>
      <c r="P621" s="3" t="s">
        <v>18</v>
      </c>
      <c r="Q621" s="10" t="str">
        <f t="shared" si="176"/>
        <v>CABECERA</v>
      </c>
      <c r="R621" s="11">
        <v>3</v>
      </c>
      <c r="S621" s="4" t="s">
        <v>29</v>
      </c>
      <c r="T621" s="27" t="str">
        <f t="shared" si="177"/>
        <v>MADRE SOLTERA</v>
      </c>
    </row>
    <row r="622" spans="1:20" ht="21.75" customHeight="1" x14ac:dyDescent="0.25">
      <c r="A622" s="84"/>
      <c r="B622" s="27" t="s">
        <v>94</v>
      </c>
      <c r="C622" s="27"/>
      <c r="D622" s="27" t="s">
        <v>174</v>
      </c>
      <c r="E622" s="27"/>
      <c r="F622" s="27" t="s">
        <v>2371</v>
      </c>
      <c r="G622" s="27"/>
      <c r="H622" s="27" t="s">
        <v>1333</v>
      </c>
      <c r="I622" s="27"/>
      <c r="J622" s="27">
        <v>3320494641</v>
      </c>
      <c r="K622" s="27"/>
      <c r="L622" s="27" t="s">
        <v>1426</v>
      </c>
      <c r="M622" s="27">
        <v>59</v>
      </c>
      <c r="N622" s="27"/>
      <c r="O622" s="10" t="s">
        <v>2374</v>
      </c>
      <c r="P622" s="27"/>
      <c r="Q622" s="10" t="s">
        <v>2355</v>
      </c>
      <c r="R622" s="27">
        <v>2</v>
      </c>
      <c r="S622" s="19"/>
      <c r="T622" s="27" t="s">
        <v>1885</v>
      </c>
    </row>
    <row r="623" spans="1:20" ht="21.75" customHeight="1" x14ac:dyDescent="0.25">
      <c r="A623" s="84"/>
      <c r="B623" s="27" t="s">
        <v>1145</v>
      </c>
      <c r="C623" s="27"/>
      <c r="D623" s="27" t="s">
        <v>306</v>
      </c>
      <c r="E623" s="27"/>
      <c r="F623" s="27" t="s">
        <v>2372</v>
      </c>
      <c r="G623" s="27"/>
      <c r="H623" s="27" t="s">
        <v>1871</v>
      </c>
      <c r="I623" s="27">
        <v>94</v>
      </c>
      <c r="J623" s="27">
        <v>3321510163</v>
      </c>
      <c r="K623" s="27"/>
      <c r="L623" s="27" t="s">
        <v>2373</v>
      </c>
      <c r="M623" s="27">
        <v>309</v>
      </c>
      <c r="N623" s="27"/>
      <c r="O623" s="27" t="s">
        <v>2374</v>
      </c>
      <c r="P623" s="27"/>
      <c r="Q623" s="10" t="s">
        <v>2355</v>
      </c>
      <c r="R623" s="27">
        <v>2</v>
      </c>
      <c r="S623" s="19"/>
      <c r="T623" s="27" t="s">
        <v>2365</v>
      </c>
    </row>
    <row r="624" spans="1:20" ht="21.75" customHeight="1" x14ac:dyDescent="0.25">
      <c r="A624" s="78"/>
      <c r="B624" s="79" t="s">
        <v>94</v>
      </c>
      <c r="C624" s="80"/>
      <c r="D624" s="79" t="s">
        <v>174</v>
      </c>
      <c r="E624" s="80"/>
      <c r="F624" s="79" t="s">
        <v>2371</v>
      </c>
      <c r="G624" s="80"/>
      <c r="H624" s="79" t="s">
        <v>1333</v>
      </c>
      <c r="I624" s="80"/>
      <c r="J624" s="80">
        <v>3320494641</v>
      </c>
      <c r="K624" s="80"/>
      <c r="L624" s="79" t="s">
        <v>3287</v>
      </c>
      <c r="M624" s="80">
        <v>59</v>
      </c>
      <c r="N624" s="80"/>
      <c r="O624" s="27" t="s">
        <v>2374</v>
      </c>
      <c r="P624" s="80"/>
      <c r="Q624" s="79" t="s">
        <v>2355</v>
      </c>
      <c r="R624" s="80">
        <v>2</v>
      </c>
      <c r="S624" s="80"/>
      <c r="T624" s="81"/>
    </row>
    <row r="625" spans="1:20" ht="21.75" customHeight="1" x14ac:dyDescent="0.25">
      <c r="A625" s="78"/>
      <c r="B625" s="79" t="s">
        <v>1145</v>
      </c>
      <c r="C625" s="80"/>
      <c r="D625" s="79" t="s">
        <v>306</v>
      </c>
      <c r="E625" s="80"/>
      <c r="F625" s="79" t="s">
        <v>2372</v>
      </c>
      <c r="G625" s="80"/>
      <c r="H625" s="79" t="s">
        <v>1871</v>
      </c>
      <c r="I625" s="80">
        <v>94</v>
      </c>
      <c r="J625" s="80"/>
      <c r="K625" s="80"/>
      <c r="L625" s="79" t="s">
        <v>3288</v>
      </c>
      <c r="M625" s="80">
        <v>309</v>
      </c>
      <c r="N625" s="80"/>
      <c r="O625" s="79" t="s">
        <v>2374</v>
      </c>
      <c r="P625" s="80"/>
      <c r="Q625" s="79" t="s">
        <v>2355</v>
      </c>
      <c r="R625" s="80">
        <v>2</v>
      </c>
      <c r="S625" s="80"/>
      <c r="T625" s="81" t="s">
        <v>2365</v>
      </c>
    </row>
    <row r="626" spans="1:20" ht="21.75" customHeight="1" x14ac:dyDescent="0.25">
      <c r="A626" s="4" t="s">
        <v>667</v>
      </c>
      <c r="B626" s="10" t="s">
        <v>688</v>
      </c>
      <c r="C626" s="4" t="s">
        <v>1131</v>
      </c>
      <c r="D626" s="10" t="str">
        <f>UPPER(C626)</f>
        <v>VALENCIA</v>
      </c>
      <c r="E626" s="4" t="s">
        <v>1448</v>
      </c>
      <c r="F626" s="10" t="s">
        <v>2077</v>
      </c>
      <c r="G626" s="4" t="s">
        <v>267</v>
      </c>
      <c r="H626" s="11" t="s">
        <v>1871</v>
      </c>
      <c r="I626" s="11">
        <v>80</v>
      </c>
      <c r="J626" s="11">
        <v>3339676723</v>
      </c>
      <c r="K626" s="4" t="s">
        <v>1444</v>
      </c>
      <c r="L626" s="10" t="str">
        <f>UPPER(K626)</f>
        <v xml:space="preserve">SAN PATRICIO </v>
      </c>
      <c r="M626" s="11">
        <v>14</v>
      </c>
      <c r="N626" s="4" t="s">
        <v>1420</v>
      </c>
      <c r="O626" s="79" t="s">
        <v>2374</v>
      </c>
      <c r="P626" s="3" t="s">
        <v>18</v>
      </c>
      <c r="Q626" s="10" t="str">
        <f>UPPER(P626)</f>
        <v>CABECERA</v>
      </c>
      <c r="R626" s="11">
        <v>4</v>
      </c>
      <c r="S626" s="4" t="s">
        <v>89</v>
      </c>
      <c r="T626" s="27" t="str">
        <f>UPPER(S626)</f>
        <v>DISCAPACITADO(A)</v>
      </c>
    </row>
    <row r="627" spans="1:20" ht="21.75" customHeight="1" x14ac:dyDescent="0.25">
      <c r="A627" s="84"/>
      <c r="B627" s="27" t="s">
        <v>330</v>
      </c>
      <c r="C627" s="27"/>
      <c r="D627" s="27" t="s">
        <v>180</v>
      </c>
      <c r="E627" s="27"/>
      <c r="F627" s="27" t="s">
        <v>1044</v>
      </c>
      <c r="G627" s="27"/>
      <c r="H627" s="27" t="s">
        <v>1871</v>
      </c>
      <c r="I627" s="27">
        <v>26</v>
      </c>
      <c r="J627" s="27">
        <v>3314223010</v>
      </c>
      <c r="K627" s="27"/>
      <c r="L627" s="27" t="s">
        <v>2380</v>
      </c>
      <c r="M627" s="27">
        <v>69</v>
      </c>
      <c r="N627" s="27"/>
      <c r="O627" s="10" t="s">
        <v>516</v>
      </c>
      <c r="P627" s="27"/>
      <c r="Q627" s="10" t="s">
        <v>2355</v>
      </c>
      <c r="R627" s="27"/>
      <c r="S627" s="19"/>
      <c r="T627" s="27"/>
    </row>
    <row r="628" spans="1:20" ht="21.75" customHeight="1" x14ac:dyDescent="0.25">
      <c r="A628" s="6" t="s">
        <v>608</v>
      </c>
      <c r="B628" s="10" t="s">
        <v>330</v>
      </c>
      <c r="C628" s="3" t="s">
        <v>369</v>
      </c>
      <c r="D628" s="10" t="str">
        <f t="shared" ref="D628:D634" si="178">UPPER(C628)</f>
        <v>LUPERCIO</v>
      </c>
      <c r="E628" s="4" t="s">
        <v>1217</v>
      </c>
      <c r="F628" s="10" t="s">
        <v>2070</v>
      </c>
      <c r="G628" s="3"/>
      <c r="H628" s="11" t="s">
        <v>1333</v>
      </c>
      <c r="I628" s="11">
        <v>30</v>
      </c>
      <c r="J628" s="11">
        <v>3312926916</v>
      </c>
      <c r="K628" s="4" t="s">
        <v>1218</v>
      </c>
      <c r="L628" s="10" t="s">
        <v>2821</v>
      </c>
      <c r="M628" s="10">
        <v>9</v>
      </c>
      <c r="N628" s="3" t="s">
        <v>944</v>
      </c>
      <c r="O628" s="27" t="s">
        <v>2381</v>
      </c>
      <c r="P628" s="3" t="s">
        <v>18</v>
      </c>
      <c r="Q628" s="10" t="str">
        <f t="shared" ref="Q628:Q636" si="179">UPPER(P628)</f>
        <v>CABECERA</v>
      </c>
      <c r="R628" s="10"/>
      <c r="S628" s="3"/>
      <c r="T628" s="27" t="str">
        <f t="shared" ref="T628:T636" si="180">UPPER(S628)</f>
        <v/>
      </c>
    </row>
    <row r="629" spans="1:20" ht="21.75" customHeight="1" x14ac:dyDescent="0.25">
      <c r="A629" s="6" t="s">
        <v>84</v>
      </c>
      <c r="B629" s="10" t="str">
        <f t="shared" ref="B629:B634" si="181">UPPER(A629)</f>
        <v>OROZCO</v>
      </c>
      <c r="C629" s="3" t="s">
        <v>138</v>
      </c>
      <c r="D629" s="10" t="str">
        <f t="shared" si="178"/>
        <v>RODRIGUEZ</v>
      </c>
      <c r="E629" s="4" t="s">
        <v>1219</v>
      </c>
      <c r="F629" s="10" t="str">
        <f t="shared" ref="F629:F636" si="182">UPPER(E629)</f>
        <v>JOSE LUIS</v>
      </c>
      <c r="G629" s="3"/>
      <c r="H629" s="11" t="s">
        <v>1871</v>
      </c>
      <c r="I629" s="11">
        <v>65</v>
      </c>
      <c r="J629" s="11">
        <v>3313118242</v>
      </c>
      <c r="K629" s="4" t="s">
        <v>1220</v>
      </c>
      <c r="L629" s="10" t="str">
        <f>UPPER(K629)</f>
        <v xml:space="preserve">UNIVERSIDAD </v>
      </c>
      <c r="M629" s="10">
        <v>150</v>
      </c>
      <c r="N629" s="3" t="s">
        <v>944</v>
      </c>
      <c r="O629" s="10" t="s">
        <v>2745</v>
      </c>
      <c r="P629" s="3" t="s">
        <v>18</v>
      </c>
      <c r="Q629" s="10" t="str">
        <f t="shared" si="179"/>
        <v>CABECERA</v>
      </c>
      <c r="R629" s="10"/>
      <c r="S629" s="3"/>
      <c r="T629" s="27" t="str">
        <f t="shared" si="180"/>
        <v/>
      </c>
    </row>
    <row r="630" spans="1:20" ht="21.75" customHeight="1" x14ac:dyDescent="0.25">
      <c r="A630" s="3"/>
      <c r="B630" s="10" t="str">
        <f t="shared" si="181"/>
        <v/>
      </c>
      <c r="C630" s="3"/>
      <c r="D630" s="10" t="str">
        <f t="shared" si="178"/>
        <v/>
      </c>
      <c r="E630" s="4" t="s">
        <v>1221</v>
      </c>
      <c r="F630" s="10" t="str">
        <f t="shared" si="182"/>
        <v>ADRIAN JESUS</v>
      </c>
      <c r="G630" s="3"/>
      <c r="H630" s="11" t="s">
        <v>1871</v>
      </c>
      <c r="I630" s="11">
        <v>26</v>
      </c>
      <c r="J630" s="11">
        <v>3141218208</v>
      </c>
      <c r="K630" s="4" t="s">
        <v>1222</v>
      </c>
      <c r="L630" s="10" t="s">
        <v>2822</v>
      </c>
      <c r="M630" s="10">
        <v>165</v>
      </c>
      <c r="N630" s="3" t="s">
        <v>944</v>
      </c>
      <c r="O630" s="10" t="s">
        <v>2745</v>
      </c>
      <c r="P630" s="3" t="s">
        <v>18</v>
      </c>
      <c r="Q630" s="10" t="str">
        <f t="shared" si="179"/>
        <v>CABECERA</v>
      </c>
      <c r="R630" s="10"/>
      <c r="S630" s="3"/>
      <c r="T630" s="27" t="str">
        <f t="shared" si="180"/>
        <v/>
      </c>
    </row>
    <row r="631" spans="1:20" ht="21.75" customHeight="1" x14ac:dyDescent="0.25">
      <c r="A631" s="4" t="s">
        <v>455</v>
      </c>
      <c r="B631" s="10" t="str">
        <f t="shared" si="181"/>
        <v>MACIAS</v>
      </c>
      <c r="C631" s="4" t="s">
        <v>40</v>
      </c>
      <c r="D631" s="10" t="str">
        <f t="shared" si="178"/>
        <v>ALVAREZ</v>
      </c>
      <c r="E631" s="4" t="s">
        <v>1455</v>
      </c>
      <c r="F631" s="10" t="str">
        <f t="shared" si="182"/>
        <v>ANA KAREN</v>
      </c>
      <c r="G631" s="4" t="s">
        <v>27</v>
      </c>
      <c r="H631" s="11" t="s">
        <v>1333</v>
      </c>
      <c r="I631" s="11">
        <v>25</v>
      </c>
      <c r="J631" s="11">
        <v>3319799248</v>
      </c>
      <c r="K631" s="4" t="s">
        <v>1456</v>
      </c>
      <c r="L631" s="10" t="s">
        <v>2826</v>
      </c>
      <c r="M631" s="11">
        <v>224</v>
      </c>
      <c r="N631" s="3" t="s">
        <v>1451</v>
      </c>
      <c r="O631" s="10" t="s">
        <v>2745</v>
      </c>
      <c r="P631" s="3" t="s">
        <v>18</v>
      </c>
      <c r="Q631" s="10" t="str">
        <f t="shared" si="179"/>
        <v>CABECERA</v>
      </c>
      <c r="R631" s="11">
        <v>3</v>
      </c>
      <c r="S631" s="4" t="s">
        <v>29</v>
      </c>
      <c r="T631" s="27" t="str">
        <f t="shared" si="180"/>
        <v>MADRE SOLTERA</v>
      </c>
    </row>
    <row r="632" spans="1:20" ht="21.75" customHeight="1" x14ac:dyDescent="0.25">
      <c r="A632" s="3" t="s">
        <v>1460</v>
      </c>
      <c r="B632" s="10" t="str">
        <f t="shared" si="181"/>
        <v>OLGUIN</v>
      </c>
      <c r="C632" s="3" t="s">
        <v>1461</v>
      </c>
      <c r="D632" s="10" t="str">
        <f t="shared" si="178"/>
        <v xml:space="preserve">ROMERO </v>
      </c>
      <c r="E632" s="3" t="s">
        <v>96</v>
      </c>
      <c r="F632" s="10" t="str">
        <f t="shared" si="182"/>
        <v xml:space="preserve">JUANA </v>
      </c>
      <c r="G632" s="3" t="s">
        <v>22</v>
      </c>
      <c r="H632" s="11" t="s">
        <v>1333</v>
      </c>
      <c r="I632" s="10"/>
      <c r="J632" s="10">
        <v>3731062426</v>
      </c>
      <c r="K632" s="4" t="s">
        <v>1459</v>
      </c>
      <c r="L632" s="10" t="s">
        <v>2822</v>
      </c>
      <c r="M632" s="10" t="s">
        <v>2015</v>
      </c>
      <c r="N632" s="3" t="s">
        <v>1451</v>
      </c>
      <c r="O632" s="10" t="str">
        <f t="shared" ref="O632:O637" si="183">UPPER(N632)</f>
        <v>SAN JUAN</v>
      </c>
      <c r="P632" s="3" t="s">
        <v>18</v>
      </c>
      <c r="Q632" s="10" t="str">
        <f t="shared" si="179"/>
        <v>CABECERA</v>
      </c>
      <c r="R632" s="10"/>
      <c r="S632" s="3"/>
      <c r="T632" s="27" t="str">
        <f t="shared" si="180"/>
        <v/>
      </c>
    </row>
    <row r="633" spans="1:20" ht="21.75" customHeight="1" x14ac:dyDescent="0.25">
      <c r="A633" s="4" t="s">
        <v>51</v>
      </c>
      <c r="B633" s="10" t="str">
        <f t="shared" si="181"/>
        <v>JIMENEZ</v>
      </c>
      <c r="C633" s="4" t="s">
        <v>184</v>
      </c>
      <c r="D633" s="10" t="str">
        <f t="shared" si="178"/>
        <v>MARTINEZ</v>
      </c>
      <c r="E633" s="4" t="s">
        <v>93</v>
      </c>
      <c r="F633" s="10" t="str">
        <f t="shared" si="182"/>
        <v>PATRICIA</v>
      </c>
      <c r="G633" s="4" t="s">
        <v>27</v>
      </c>
      <c r="H633" s="11" t="s">
        <v>1333</v>
      </c>
      <c r="I633" s="11">
        <v>38</v>
      </c>
      <c r="J633" s="11">
        <v>3330136722</v>
      </c>
      <c r="K633" s="4" t="s">
        <v>1453</v>
      </c>
      <c r="L633" s="10" t="s">
        <v>2827</v>
      </c>
      <c r="M633" s="11">
        <v>101</v>
      </c>
      <c r="N633" s="4" t="s">
        <v>1451</v>
      </c>
      <c r="O633" s="10" t="str">
        <f t="shared" si="183"/>
        <v>SAN JUAN</v>
      </c>
      <c r="P633" s="3" t="s">
        <v>18</v>
      </c>
      <c r="Q633" s="10" t="str">
        <f t="shared" si="179"/>
        <v>CABECERA</v>
      </c>
      <c r="R633" s="11">
        <v>3</v>
      </c>
      <c r="S633" s="4" t="s">
        <v>101</v>
      </c>
      <c r="T633" s="27" t="str">
        <f t="shared" si="180"/>
        <v>ENFERMO(A) CRONICO(A)</v>
      </c>
    </row>
    <row r="634" spans="1:20" ht="21.75" customHeight="1" x14ac:dyDescent="0.25">
      <c r="A634" s="3" t="s">
        <v>20</v>
      </c>
      <c r="B634" s="10" t="str">
        <f t="shared" si="181"/>
        <v>GUTIERREZ</v>
      </c>
      <c r="C634" s="3"/>
      <c r="D634" s="10" t="str">
        <f t="shared" si="178"/>
        <v/>
      </c>
      <c r="E634" s="3" t="s">
        <v>914</v>
      </c>
      <c r="F634" s="10" t="str">
        <f t="shared" si="182"/>
        <v>ERIKA</v>
      </c>
      <c r="G634" s="3" t="s">
        <v>22</v>
      </c>
      <c r="H634" s="11" t="s">
        <v>1333</v>
      </c>
      <c r="I634" s="10"/>
      <c r="J634" s="10">
        <v>3334901827</v>
      </c>
      <c r="K634" s="4" t="s">
        <v>1467</v>
      </c>
      <c r="L634" s="10" t="s">
        <v>2828</v>
      </c>
      <c r="M634" s="10">
        <v>12</v>
      </c>
      <c r="N634" s="3" t="s">
        <v>1451</v>
      </c>
      <c r="O634" s="10" t="str">
        <f t="shared" si="183"/>
        <v>SAN JUAN</v>
      </c>
      <c r="P634" s="3" t="s">
        <v>18</v>
      </c>
      <c r="Q634" s="10" t="str">
        <f t="shared" si="179"/>
        <v>CABECERA</v>
      </c>
      <c r="R634" s="10"/>
      <c r="S634" s="3"/>
      <c r="T634" s="27" t="str">
        <f t="shared" si="180"/>
        <v/>
      </c>
    </row>
    <row r="635" spans="1:20" ht="21.75" customHeight="1" x14ac:dyDescent="0.25">
      <c r="A635" s="4" t="s">
        <v>1469</v>
      </c>
      <c r="B635" s="10" t="s">
        <v>519</v>
      </c>
      <c r="C635" s="4" t="s">
        <v>1469</v>
      </c>
      <c r="D635" s="10" t="s">
        <v>519</v>
      </c>
      <c r="E635" s="4" t="s">
        <v>1470</v>
      </c>
      <c r="F635" s="10" t="str">
        <f t="shared" si="182"/>
        <v xml:space="preserve">LUIS FERNANDO </v>
      </c>
      <c r="G635" s="4" t="s">
        <v>267</v>
      </c>
      <c r="H635" s="11" t="s">
        <v>1871</v>
      </c>
      <c r="I635" s="11">
        <v>19</v>
      </c>
      <c r="J635" s="11">
        <v>3311307778</v>
      </c>
      <c r="K635" s="4" t="s">
        <v>1453</v>
      </c>
      <c r="L635" s="10" t="s">
        <v>2784</v>
      </c>
      <c r="M635" s="11">
        <v>82</v>
      </c>
      <c r="N635" s="4" t="s">
        <v>1451</v>
      </c>
      <c r="O635" s="10" t="str">
        <f t="shared" si="183"/>
        <v>SAN JUAN</v>
      </c>
      <c r="P635" s="3" t="s">
        <v>18</v>
      </c>
      <c r="Q635" s="10" t="str">
        <f t="shared" si="179"/>
        <v>CABECERA</v>
      </c>
      <c r="R635" s="11">
        <v>5</v>
      </c>
      <c r="S635" s="4" t="s">
        <v>89</v>
      </c>
      <c r="T635" s="27" t="str">
        <f t="shared" si="180"/>
        <v>DISCAPACITADO(A)</v>
      </c>
    </row>
    <row r="636" spans="1:20" ht="21.75" customHeight="1" x14ac:dyDescent="0.25">
      <c r="A636" s="3" t="s">
        <v>1471</v>
      </c>
      <c r="B636" s="10" t="str">
        <f>UPPER(A636)</f>
        <v xml:space="preserve">JASSO </v>
      </c>
      <c r="C636" s="3" t="s">
        <v>300</v>
      </c>
      <c r="D636" s="10" t="str">
        <f>UPPER(C636)</f>
        <v xml:space="preserve">HERNANDEZ </v>
      </c>
      <c r="E636" s="3" t="s">
        <v>1472</v>
      </c>
      <c r="F636" s="10" t="str">
        <f t="shared" si="182"/>
        <v xml:space="preserve">SOCORRO </v>
      </c>
      <c r="G636" s="3" t="s">
        <v>33</v>
      </c>
      <c r="H636" s="11" t="s">
        <v>1333</v>
      </c>
      <c r="I636" s="10"/>
      <c r="J636" s="10">
        <v>3314717647</v>
      </c>
      <c r="K636" s="3" t="s">
        <v>1473</v>
      </c>
      <c r="L636" s="10" t="str">
        <f>UPPER(K636)</f>
        <v xml:space="preserve">SALVADOR SANCHEZ </v>
      </c>
      <c r="M636" s="10">
        <v>19</v>
      </c>
      <c r="N636" s="3" t="s">
        <v>1451</v>
      </c>
      <c r="O636" s="10" t="str">
        <f t="shared" si="183"/>
        <v>SAN JUAN</v>
      </c>
      <c r="P636" s="3" t="s">
        <v>18</v>
      </c>
      <c r="Q636" s="10" t="str">
        <f t="shared" si="179"/>
        <v>CABECERA</v>
      </c>
      <c r="R636" s="10"/>
      <c r="S636" s="3"/>
      <c r="T636" s="27" t="str">
        <f t="shared" si="180"/>
        <v/>
      </c>
    </row>
    <row r="637" spans="1:20" ht="21.75" customHeight="1" x14ac:dyDescent="0.25">
      <c r="A637" s="78"/>
      <c r="B637" s="27" t="s">
        <v>652</v>
      </c>
      <c r="C637" s="27"/>
      <c r="D637" s="27" t="s">
        <v>1898</v>
      </c>
      <c r="E637" s="27"/>
      <c r="F637" s="27" t="s">
        <v>2744</v>
      </c>
      <c r="G637" s="27"/>
      <c r="H637" s="27" t="s">
        <v>1333</v>
      </c>
      <c r="I637" s="27"/>
      <c r="J637" s="27">
        <v>3315735598</v>
      </c>
      <c r="K637" s="27"/>
      <c r="L637" s="27" t="s">
        <v>2421</v>
      </c>
      <c r="M637" s="27">
        <v>399</v>
      </c>
      <c r="N637" s="27"/>
      <c r="O637" s="10" t="str">
        <f t="shared" si="183"/>
        <v/>
      </c>
      <c r="P637" s="27"/>
      <c r="Q637" s="10" t="s">
        <v>2355</v>
      </c>
      <c r="R637" s="27"/>
      <c r="S637" s="27"/>
      <c r="T637" s="27" t="s">
        <v>1885</v>
      </c>
    </row>
    <row r="638" spans="1:20" ht="21.75" customHeight="1" x14ac:dyDescent="0.25">
      <c r="A638" s="4" t="s">
        <v>1477</v>
      </c>
      <c r="B638" s="10" t="str">
        <f>UPPER(A638)</f>
        <v>PAREDES</v>
      </c>
      <c r="C638" s="4" t="s">
        <v>368</v>
      </c>
      <c r="D638" s="10" t="str">
        <f t="shared" ref="D638:D643" si="184">UPPER(C638)</f>
        <v>MERCADO</v>
      </c>
      <c r="E638" s="4" t="s">
        <v>1478</v>
      </c>
      <c r="F638" s="10" t="str">
        <f t="shared" ref="F638:F643" si="185">UPPER(E638)</f>
        <v>CONSUELO</v>
      </c>
      <c r="G638" s="4" t="s">
        <v>27</v>
      </c>
      <c r="H638" s="11" t="s">
        <v>1333</v>
      </c>
      <c r="I638" s="10"/>
      <c r="J638" s="11">
        <v>3317557208</v>
      </c>
      <c r="K638" s="4" t="s">
        <v>1479</v>
      </c>
      <c r="L638" s="10" t="s">
        <v>2405</v>
      </c>
      <c r="M638" s="11">
        <v>30</v>
      </c>
      <c r="N638" s="4" t="s">
        <v>1480</v>
      </c>
      <c r="O638" s="27" t="s">
        <v>2745</v>
      </c>
      <c r="P638" s="3" t="s">
        <v>18</v>
      </c>
      <c r="Q638" s="10" t="str">
        <f t="shared" ref="Q638:Q678" si="186">UPPER(P638)</f>
        <v>CABECERA</v>
      </c>
      <c r="R638" s="11">
        <v>2</v>
      </c>
      <c r="S638" s="4" t="s">
        <v>53</v>
      </c>
      <c r="T638" s="27" t="str">
        <f t="shared" ref="T638:T678" si="187">UPPER(S638)</f>
        <v>ADULTO MAYOR</v>
      </c>
    </row>
    <row r="639" spans="1:20" ht="21.75" customHeight="1" x14ac:dyDescent="0.25">
      <c r="A639" s="6" t="s">
        <v>290</v>
      </c>
      <c r="B639" s="10" t="str">
        <f>UPPER(A639)</f>
        <v>AGUIRRE</v>
      </c>
      <c r="C639" s="3"/>
      <c r="D639" s="10" t="str">
        <f t="shared" si="184"/>
        <v/>
      </c>
      <c r="E639" s="4" t="s">
        <v>480</v>
      </c>
      <c r="F639" s="10" t="str">
        <f t="shared" si="185"/>
        <v>ROCIO</v>
      </c>
      <c r="G639" s="3"/>
      <c r="H639" s="11" t="s">
        <v>1333</v>
      </c>
      <c r="I639" s="10"/>
      <c r="J639" s="11">
        <v>3323803962</v>
      </c>
      <c r="K639" s="4" t="s">
        <v>1481</v>
      </c>
      <c r="L639" s="10" t="str">
        <f>UPPER(K639)</f>
        <v>PABLO NERUDA</v>
      </c>
      <c r="M639" s="10">
        <v>64</v>
      </c>
      <c r="N639" s="4" t="s">
        <v>1480</v>
      </c>
      <c r="O639" s="10" t="s">
        <v>1515</v>
      </c>
      <c r="P639" s="3" t="s">
        <v>18</v>
      </c>
      <c r="Q639" s="10" t="str">
        <f t="shared" si="186"/>
        <v>CABECERA</v>
      </c>
      <c r="R639" s="10"/>
      <c r="S639" s="3"/>
      <c r="T639" s="27" t="str">
        <f t="shared" si="187"/>
        <v/>
      </c>
    </row>
    <row r="640" spans="1:20" ht="21.75" customHeight="1" x14ac:dyDescent="0.25">
      <c r="A640" s="3" t="s">
        <v>1155</v>
      </c>
      <c r="B640" s="10" t="s">
        <v>2067</v>
      </c>
      <c r="C640" s="3" t="s">
        <v>1156</v>
      </c>
      <c r="D640" s="10" t="str">
        <f t="shared" si="184"/>
        <v xml:space="preserve">RUVALCABA </v>
      </c>
      <c r="E640" s="3" t="s">
        <v>1482</v>
      </c>
      <c r="F640" s="10" t="str">
        <f t="shared" si="185"/>
        <v xml:space="preserve">GLORIA FARINA </v>
      </c>
      <c r="G640" s="3" t="s">
        <v>22</v>
      </c>
      <c r="H640" s="11" t="s">
        <v>1333</v>
      </c>
      <c r="I640" s="10"/>
      <c r="J640" s="10">
        <v>3317069050</v>
      </c>
      <c r="K640" s="4" t="s">
        <v>1479</v>
      </c>
      <c r="L640" s="10" t="s">
        <v>2405</v>
      </c>
      <c r="M640" s="10">
        <v>78</v>
      </c>
      <c r="N640" s="4" t="s">
        <v>1480</v>
      </c>
      <c r="O640" s="10" t="s">
        <v>1515</v>
      </c>
      <c r="P640" s="3" t="s">
        <v>18</v>
      </c>
      <c r="Q640" s="10" t="str">
        <f t="shared" si="186"/>
        <v>CABECERA</v>
      </c>
      <c r="R640" s="10"/>
      <c r="S640" s="3"/>
      <c r="T640" s="27" t="str">
        <f t="shared" si="187"/>
        <v/>
      </c>
    </row>
    <row r="641" spans="1:20" ht="21.75" customHeight="1" x14ac:dyDescent="0.25">
      <c r="A641" s="4" t="s">
        <v>1128</v>
      </c>
      <c r="B641" s="10" t="str">
        <f t="shared" ref="B641:B653" si="188">UPPER(A641)</f>
        <v>DE LA MORA</v>
      </c>
      <c r="C641" s="4" t="s">
        <v>72</v>
      </c>
      <c r="D641" s="10" t="str">
        <f t="shared" si="184"/>
        <v>IÑIGUEZ</v>
      </c>
      <c r="E641" s="4" t="s">
        <v>480</v>
      </c>
      <c r="F641" s="10" t="str">
        <f t="shared" si="185"/>
        <v>ROCIO</v>
      </c>
      <c r="G641" s="4" t="s">
        <v>27</v>
      </c>
      <c r="H641" s="11" t="s">
        <v>1333</v>
      </c>
      <c r="I641" s="11">
        <v>44</v>
      </c>
      <c r="J641" s="11">
        <v>3312667520</v>
      </c>
      <c r="K641" s="4" t="s">
        <v>1479</v>
      </c>
      <c r="L641" s="10" t="s">
        <v>2405</v>
      </c>
      <c r="M641" s="11">
        <v>80</v>
      </c>
      <c r="N641" s="4" t="s">
        <v>1480</v>
      </c>
      <c r="O641" s="10" t="s">
        <v>1515</v>
      </c>
      <c r="P641" s="3" t="s">
        <v>18</v>
      </c>
      <c r="Q641" s="10" t="str">
        <f t="shared" si="186"/>
        <v>CABECERA</v>
      </c>
      <c r="R641" s="11">
        <v>5</v>
      </c>
      <c r="S641" s="4" t="s">
        <v>53</v>
      </c>
      <c r="T641" s="27" t="str">
        <f t="shared" si="187"/>
        <v>ADULTO MAYOR</v>
      </c>
    </row>
    <row r="642" spans="1:20" ht="21.75" customHeight="1" x14ac:dyDescent="0.25">
      <c r="A642" s="4" t="s">
        <v>1193</v>
      </c>
      <c r="B642" s="10" t="str">
        <f t="shared" si="188"/>
        <v xml:space="preserve">GONZÁLEZ </v>
      </c>
      <c r="C642" s="4" t="s">
        <v>1193</v>
      </c>
      <c r="D642" s="10" t="str">
        <f t="shared" si="184"/>
        <v xml:space="preserve">GONZÁLEZ </v>
      </c>
      <c r="E642" s="4" t="s">
        <v>1446</v>
      </c>
      <c r="F642" s="10" t="str">
        <f t="shared" si="185"/>
        <v>SONIA</v>
      </c>
      <c r="G642" s="4" t="s">
        <v>27</v>
      </c>
      <c r="H642" s="11" t="s">
        <v>1333</v>
      </c>
      <c r="I642" s="11">
        <v>40</v>
      </c>
      <c r="J642" s="11">
        <v>3323357289</v>
      </c>
      <c r="K642" s="4" t="s">
        <v>1479</v>
      </c>
      <c r="L642" s="10" t="s">
        <v>2405</v>
      </c>
      <c r="M642" s="11">
        <v>104</v>
      </c>
      <c r="N642" s="4" t="s">
        <v>1480</v>
      </c>
      <c r="O642" s="10" t="s">
        <v>1515</v>
      </c>
      <c r="P642" s="3" t="s">
        <v>18</v>
      </c>
      <c r="Q642" s="10" t="str">
        <f t="shared" si="186"/>
        <v>CABECERA</v>
      </c>
      <c r="R642" s="11">
        <v>5</v>
      </c>
      <c r="S642" s="4" t="s">
        <v>29</v>
      </c>
      <c r="T642" s="27" t="str">
        <f t="shared" si="187"/>
        <v>MADRE SOLTERA</v>
      </c>
    </row>
    <row r="643" spans="1:20" ht="21.75" customHeight="1" x14ac:dyDescent="0.25">
      <c r="A643" s="6" t="s">
        <v>250</v>
      </c>
      <c r="B643" s="10" t="str">
        <f t="shared" si="188"/>
        <v>ÁLVAREZ</v>
      </c>
      <c r="C643" s="3" t="s">
        <v>142</v>
      </c>
      <c r="D643" s="10" t="str">
        <f t="shared" si="184"/>
        <v>GONZÁLEZ</v>
      </c>
      <c r="E643" s="4" t="s">
        <v>1483</v>
      </c>
      <c r="F643" s="10" t="str">
        <f t="shared" si="185"/>
        <v>JOSE ROSARIO</v>
      </c>
      <c r="G643" s="3"/>
      <c r="H643" s="11" t="s">
        <v>1871</v>
      </c>
      <c r="I643" s="11">
        <v>65</v>
      </c>
      <c r="J643" s="11">
        <v>3327996921</v>
      </c>
      <c r="K643" s="4" t="s">
        <v>254</v>
      </c>
      <c r="L643" s="10" t="str">
        <f>UPPER(K643)</f>
        <v>MOCTEZUMA</v>
      </c>
      <c r="M643" s="10">
        <v>237</v>
      </c>
      <c r="N643" s="4" t="s">
        <v>1480</v>
      </c>
      <c r="O643" s="10" t="s">
        <v>1515</v>
      </c>
      <c r="P643" s="3" t="s">
        <v>18</v>
      </c>
      <c r="Q643" s="10" t="str">
        <f t="shared" si="186"/>
        <v>CABECERA</v>
      </c>
      <c r="R643" s="10"/>
      <c r="S643" s="3"/>
      <c r="T643" s="27" t="str">
        <f t="shared" si="187"/>
        <v/>
      </c>
    </row>
    <row r="644" spans="1:20" ht="21.75" customHeight="1" x14ac:dyDescent="0.25">
      <c r="A644" s="6" t="s">
        <v>1484</v>
      </c>
      <c r="B644" s="10" t="str">
        <f t="shared" si="188"/>
        <v>ARANA</v>
      </c>
      <c r="C644" s="3" t="s">
        <v>928</v>
      </c>
      <c r="D644" s="10" t="s">
        <v>839</v>
      </c>
      <c r="E644" s="4" t="s">
        <v>1485</v>
      </c>
      <c r="F644" s="10" t="s">
        <v>2079</v>
      </c>
      <c r="G644" s="3"/>
      <c r="H644" s="11" t="s">
        <v>1333</v>
      </c>
      <c r="I644" s="11">
        <v>57</v>
      </c>
      <c r="J644" s="11">
        <v>3328137188</v>
      </c>
      <c r="K644" s="4" t="s">
        <v>1479</v>
      </c>
      <c r="L644" s="10" t="s">
        <v>2405</v>
      </c>
      <c r="M644" s="10">
        <v>179</v>
      </c>
      <c r="N644" s="4" t="s">
        <v>1480</v>
      </c>
      <c r="O644" s="10" t="s">
        <v>1515</v>
      </c>
      <c r="P644" s="3" t="s">
        <v>18</v>
      </c>
      <c r="Q644" s="10" t="str">
        <f t="shared" si="186"/>
        <v>CABECERA</v>
      </c>
      <c r="R644" s="10"/>
      <c r="S644" s="3"/>
      <c r="T644" s="27" t="str">
        <f t="shared" si="187"/>
        <v/>
      </c>
    </row>
    <row r="645" spans="1:20" ht="21.75" customHeight="1" x14ac:dyDescent="0.25">
      <c r="A645" s="4" t="s">
        <v>628</v>
      </c>
      <c r="B645" s="10" t="str">
        <f t="shared" si="188"/>
        <v>BARAJAS</v>
      </c>
      <c r="C645" s="4" t="s">
        <v>1129</v>
      </c>
      <c r="D645" s="10" t="str">
        <f t="shared" ref="D645:D653" si="189">UPPER(C645)</f>
        <v>HERNANDEZ</v>
      </c>
      <c r="E645" s="4" t="s">
        <v>1486</v>
      </c>
      <c r="F645" s="10" t="str">
        <f t="shared" ref="F645:F654" si="190">UPPER(E645)</f>
        <v>MAYRA ALEJANDRA</v>
      </c>
      <c r="G645" s="4" t="s">
        <v>27</v>
      </c>
      <c r="H645" s="11" t="s">
        <v>1333</v>
      </c>
      <c r="I645" s="11">
        <v>33</v>
      </c>
      <c r="J645" s="11">
        <v>3316815609</v>
      </c>
      <c r="K645" s="4" t="s">
        <v>1487</v>
      </c>
      <c r="L645" s="10" t="str">
        <f>UPPER(K645)</f>
        <v>ABRAHAM PEREZ</v>
      </c>
      <c r="M645" s="11" t="s">
        <v>1202</v>
      </c>
      <c r="N645" s="4" t="s">
        <v>1480</v>
      </c>
      <c r="O645" s="10" t="s">
        <v>1515</v>
      </c>
      <c r="P645" s="3" t="s">
        <v>18</v>
      </c>
      <c r="Q645" s="10" t="str">
        <f t="shared" si="186"/>
        <v>CABECERA</v>
      </c>
      <c r="R645" s="11">
        <v>4</v>
      </c>
      <c r="S645" s="4" t="s">
        <v>29</v>
      </c>
      <c r="T645" s="27" t="str">
        <f t="shared" si="187"/>
        <v>MADRE SOLTERA</v>
      </c>
    </row>
    <row r="646" spans="1:20" ht="21.75" customHeight="1" x14ac:dyDescent="0.25">
      <c r="A646" s="3" t="s">
        <v>20</v>
      </c>
      <c r="B646" s="10" t="str">
        <f t="shared" si="188"/>
        <v>GUTIERREZ</v>
      </c>
      <c r="C646" s="3"/>
      <c r="D646" s="10" t="str">
        <f t="shared" si="189"/>
        <v/>
      </c>
      <c r="E646" s="3" t="s">
        <v>1488</v>
      </c>
      <c r="F646" s="10" t="str">
        <f t="shared" si="190"/>
        <v>CARMEN</v>
      </c>
      <c r="G646" s="3"/>
      <c r="H646" s="11" t="s">
        <v>1333</v>
      </c>
      <c r="I646" s="10"/>
      <c r="J646" s="10"/>
      <c r="K646" s="4" t="s">
        <v>1479</v>
      </c>
      <c r="L646" s="10" t="s">
        <v>2405</v>
      </c>
      <c r="M646" s="10">
        <v>209</v>
      </c>
      <c r="N646" s="4" t="s">
        <v>1480</v>
      </c>
      <c r="O646" s="10" t="s">
        <v>1515</v>
      </c>
      <c r="P646" s="4" t="s">
        <v>18</v>
      </c>
      <c r="Q646" s="10" t="str">
        <f t="shared" si="186"/>
        <v>CABECERA</v>
      </c>
      <c r="R646" s="10"/>
      <c r="S646" s="3"/>
      <c r="T646" s="27" t="str">
        <f t="shared" si="187"/>
        <v/>
      </c>
    </row>
    <row r="647" spans="1:20" ht="21.75" customHeight="1" x14ac:dyDescent="0.25">
      <c r="A647" s="3" t="s">
        <v>133</v>
      </c>
      <c r="B647" s="10" t="str">
        <f t="shared" si="188"/>
        <v xml:space="preserve">GARCIA </v>
      </c>
      <c r="C647" s="3" t="s">
        <v>1489</v>
      </c>
      <c r="D647" s="10" t="str">
        <f t="shared" si="189"/>
        <v xml:space="preserve">PASTRAN </v>
      </c>
      <c r="E647" s="3" t="s">
        <v>1490</v>
      </c>
      <c r="F647" s="10" t="str">
        <f t="shared" si="190"/>
        <v xml:space="preserve">SALVADOR </v>
      </c>
      <c r="G647" s="3" t="s">
        <v>121</v>
      </c>
      <c r="H647" s="11" t="s">
        <v>1871</v>
      </c>
      <c r="I647" s="10"/>
      <c r="J647" s="10"/>
      <c r="K647" s="4" t="s">
        <v>1479</v>
      </c>
      <c r="L647" s="10" t="s">
        <v>2405</v>
      </c>
      <c r="M647" s="10">
        <v>215</v>
      </c>
      <c r="N647" s="4" t="s">
        <v>1480</v>
      </c>
      <c r="O647" s="10" t="s">
        <v>1515</v>
      </c>
      <c r="P647" s="3" t="s">
        <v>18</v>
      </c>
      <c r="Q647" s="10" t="str">
        <f t="shared" si="186"/>
        <v>CABECERA</v>
      </c>
      <c r="R647" s="10"/>
      <c r="S647" s="3"/>
      <c r="T647" s="27" t="str">
        <f t="shared" si="187"/>
        <v/>
      </c>
    </row>
    <row r="648" spans="1:20" ht="21.75" customHeight="1" x14ac:dyDescent="0.25">
      <c r="A648" s="3" t="s">
        <v>37</v>
      </c>
      <c r="B648" s="10" t="str">
        <f t="shared" si="188"/>
        <v>CARDONA</v>
      </c>
      <c r="C648" s="3" t="s">
        <v>180</v>
      </c>
      <c r="D648" s="10" t="str">
        <f t="shared" si="189"/>
        <v>LOPEZ</v>
      </c>
      <c r="E648" s="3" t="s">
        <v>1492</v>
      </c>
      <c r="F648" s="10" t="str">
        <f t="shared" si="190"/>
        <v>GARDENIA</v>
      </c>
      <c r="G648" s="3"/>
      <c r="H648" s="11" t="s">
        <v>1333</v>
      </c>
      <c r="I648" s="10"/>
      <c r="J648" s="10">
        <v>3331959521</v>
      </c>
      <c r="K648" s="3" t="s">
        <v>1493</v>
      </c>
      <c r="L648" s="10" t="str">
        <f>UPPER(K648)</f>
        <v>FEDERICO GARCIA LORCA</v>
      </c>
      <c r="M648" s="10">
        <v>22</v>
      </c>
      <c r="N648" s="4" t="s">
        <v>1480</v>
      </c>
      <c r="O648" s="10" t="s">
        <v>1515</v>
      </c>
      <c r="P648" s="4" t="s">
        <v>18</v>
      </c>
      <c r="Q648" s="10" t="str">
        <f t="shared" si="186"/>
        <v>CABECERA</v>
      </c>
      <c r="R648" s="10"/>
      <c r="S648" s="3"/>
      <c r="T648" s="27" t="str">
        <f t="shared" si="187"/>
        <v/>
      </c>
    </row>
    <row r="649" spans="1:20" ht="21.75" customHeight="1" x14ac:dyDescent="0.25">
      <c r="A649" s="3" t="s">
        <v>1150</v>
      </c>
      <c r="B649" s="10" t="str">
        <f t="shared" si="188"/>
        <v>CRUZ</v>
      </c>
      <c r="C649" s="3" t="s">
        <v>535</v>
      </c>
      <c r="D649" s="10" t="str">
        <f t="shared" si="189"/>
        <v>RUVALCABA</v>
      </c>
      <c r="E649" s="3" t="s">
        <v>416</v>
      </c>
      <c r="F649" s="10" t="str">
        <f t="shared" si="190"/>
        <v>MARIA</v>
      </c>
      <c r="G649" s="3"/>
      <c r="H649" s="11" t="s">
        <v>1333</v>
      </c>
      <c r="I649" s="10"/>
      <c r="J649" s="10"/>
      <c r="K649" s="3" t="s">
        <v>1494</v>
      </c>
      <c r="L649" s="10" t="str">
        <f>UPPER(K649)</f>
        <v xml:space="preserve">RAFAEL OROZCO </v>
      </c>
      <c r="M649" s="10" t="s">
        <v>1495</v>
      </c>
      <c r="N649" s="4" t="s">
        <v>1480</v>
      </c>
      <c r="O649" s="10" t="s">
        <v>1515</v>
      </c>
      <c r="P649" s="4" t="s">
        <v>18</v>
      </c>
      <c r="Q649" s="10" t="str">
        <f t="shared" si="186"/>
        <v>CABECERA</v>
      </c>
      <c r="R649" s="10"/>
      <c r="S649" s="3"/>
      <c r="T649" s="27" t="str">
        <f t="shared" si="187"/>
        <v/>
      </c>
    </row>
    <row r="650" spans="1:20" ht="21.75" customHeight="1" x14ac:dyDescent="0.25">
      <c r="A650" s="3" t="s">
        <v>327</v>
      </c>
      <c r="B650" s="10" t="str">
        <f t="shared" si="188"/>
        <v xml:space="preserve">FLORES </v>
      </c>
      <c r="C650" s="3" t="s">
        <v>1499</v>
      </c>
      <c r="D650" s="10" t="str">
        <f t="shared" si="189"/>
        <v>TRINIDAD</v>
      </c>
      <c r="E650" s="3" t="s">
        <v>1500</v>
      </c>
      <c r="F650" s="10" t="str">
        <f t="shared" si="190"/>
        <v xml:space="preserve">CECILIA BERENICE </v>
      </c>
      <c r="G650" s="3" t="s">
        <v>22</v>
      </c>
      <c r="H650" s="11" t="s">
        <v>1333</v>
      </c>
      <c r="I650" s="10"/>
      <c r="J650" s="10">
        <v>3334464346</v>
      </c>
      <c r="K650" s="3" t="s">
        <v>799</v>
      </c>
      <c r="L650" s="10" t="str">
        <f>UPPER(K650)</f>
        <v>INGRESO</v>
      </c>
      <c r="M650" s="10">
        <v>31</v>
      </c>
      <c r="N650" s="4" t="s">
        <v>1480</v>
      </c>
      <c r="O650" s="10" t="s">
        <v>1515</v>
      </c>
      <c r="P650" s="3" t="s">
        <v>18</v>
      </c>
      <c r="Q650" s="10" t="str">
        <f t="shared" si="186"/>
        <v>CABECERA</v>
      </c>
      <c r="R650" s="10"/>
      <c r="S650" s="3"/>
      <c r="T650" s="27" t="str">
        <f t="shared" si="187"/>
        <v/>
      </c>
    </row>
    <row r="651" spans="1:20" ht="21.75" customHeight="1" x14ac:dyDescent="0.25">
      <c r="A651" s="3" t="s">
        <v>327</v>
      </c>
      <c r="B651" s="10" t="str">
        <f t="shared" si="188"/>
        <v xml:space="preserve">FLORES </v>
      </c>
      <c r="C651" s="3" t="s">
        <v>990</v>
      </c>
      <c r="D651" s="10" t="str">
        <f t="shared" si="189"/>
        <v>REYES</v>
      </c>
      <c r="E651" s="3" t="s">
        <v>1501</v>
      </c>
      <c r="F651" s="10" t="str">
        <f t="shared" si="190"/>
        <v>SUSANA</v>
      </c>
      <c r="G651" s="3" t="s">
        <v>33</v>
      </c>
      <c r="H651" s="11" t="s">
        <v>1333</v>
      </c>
      <c r="I651" s="10">
        <v>33</v>
      </c>
      <c r="J651" s="10">
        <v>3320833399</v>
      </c>
      <c r="K651" s="3" t="s">
        <v>1502</v>
      </c>
      <c r="L651" s="10" t="str">
        <f>UPPER(K651)</f>
        <v xml:space="preserve">MARIANO JIMENEZ </v>
      </c>
      <c r="M651" s="10">
        <v>86</v>
      </c>
      <c r="N651" s="4" t="s">
        <v>1480</v>
      </c>
      <c r="O651" s="10" t="s">
        <v>1515</v>
      </c>
      <c r="P651" s="3" t="s">
        <v>18</v>
      </c>
      <c r="Q651" s="10" t="str">
        <f t="shared" si="186"/>
        <v>CABECERA</v>
      </c>
      <c r="R651" s="10"/>
      <c r="S651" s="3"/>
      <c r="T651" s="27" t="str">
        <f t="shared" si="187"/>
        <v/>
      </c>
    </row>
    <row r="652" spans="1:20" ht="21.75" customHeight="1" x14ac:dyDescent="0.25">
      <c r="A652" s="4" t="s">
        <v>1504</v>
      </c>
      <c r="B652" s="10" t="str">
        <f t="shared" si="188"/>
        <v>DE ALBA</v>
      </c>
      <c r="C652" s="4" t="s">
        <v>1505</v>
      </c>
      <c r="D652" s="10" t="str">
        <f t="shared" si="189"/>
        <v>CAMACHO</v>
      </c>
      <c r="E652" s="4" t="s">
        <v>1506</v>
      </c>
      <c r="F652" s="10" t="str">
        <f t="shared" si="190"/>
        <v>ALICIA</v>
      </c>
      <c r="G652" s="4" t="s">
        <v>27</v>
      </c>
      <c r="H652" s="11" t="s">
        <v>1333</v>
      </c>
      <c r="I652" s="11">
        <v>54</v>
      </c>
      <c r="J652" s="11">
        <v>3327846342</v>
      </c>
      <c r="K652" s="4" t="s">
        <v>1479</v>
      </c>
      <c r="L652" s="10" t="s">
        <v>2405</v>
      </c>
      <c r="M652" s="11">
        <v>310</v>
      </c>
      <c r="N652" s="4" t="s">
        <v>1480</v>
      </c>
      <c r="O652" s="10" t="s">
        <v>1515</v>
      </c>
      <c r="P652" s="3" t="s">
        <v>18</v>
      </c>
      <c r="Q652" s="10" t="str">
        <f t="shared" si="186"/>
        <v>CABECERA</v>
      </c>
      <c r="R652" s="11">
        <v>2</v>
      </c>
      <c r="S652" s="4" t="s">
        <v>66</v>
      </c>
      <c r="T652" s="27" t="str">
        <f t="shared" si="187"/>
        <v>VIUDA</v>
      </c>
    </row>
    <row r="653" spans="1:20" ht="21.75" customHeight="1" x14ac:dyDescent="0.25">
      <c r="A653" s="4" t="s">
        <v>150</v>
      </c>
      <c r="B653" s="10" t="str">
        <f t="shared" si="188"/>
        <v>GOMEZ</v>
      </c>
      <c r="C653" s="4" t="s">
        <v>178</v>
      </c>
      <c r="D653" s="10" t="str">
        <f t="shared" si="189"/>
        <v>TINAJERO</v>
      </c>
      <c r="E653" s="4" t="s">
        <v>632</v>
      </c>
      <c r="F653" s="10" t="str">
        <f t="shared" si="190"/>
        <v>MARTHA</v>
      </c>
      <c r="G653" s="4" t="s">
        <v>27</v>
      </c>
      <c r="H653" s="11" t="s">
        <v>1333</v>
      </c>
      <c r="I653" s="11">
        <v>62</v>
      </c>
      <c r="J653" s="11">
        <v>3319896846</v>
      </c>
      <c r="K653" s="4" t="s">
        <v>1507</v>
      </c>
      <c r="L653" s="10" t="str">
        <f>UPPER(K653)</f>
        <v xml:space="preserve">TECUEXES </v>
      </c>
      <c r="M653" s="11">
        <v>45</v>
      </c>
      <c r="N653" s="4" t="s">
        <v>1480</v>
      </c>
      <c r="O653" s="10" t="s">
        <v>1515</v>
      </c>
      <c r="P653" s="3" t="s">
        <v>18</v>
      </c>
      <c r="Q653" s="10" t="str">
        <f t="shared" si="186"/>
        <v>CABECERA</v>
      </c>
      <c r="R653" s="11">
        <v>5</v>
      </c>
      <c r="S653" s="4" t="s">
        <v>66</v>
      </c>
      <c r="T653" s="27" t="str">
        <f t="shared" si="187"/>
        <v>VIUDA</v>
      </c>
    </row>
    <row r="654" spans="1:20" ht="21.75" customHeight="1" x14ac:dyDescent="0.25">
      <c r="A654" s="3" t="s">
        <v>140</v>
      </c>
      <c r="B654" s="10" t="s">
        <v>186</v>
      </c>
      <c r="C654" s="3" t="s">
        <v>1508</v>
      </c>
      <c r="D654" s="10" t="s">
        <v>223</v>
      </c>
      <c r="E654" s="3" t="s">
        <v>1509</v>
      </c>
      <c r="F654" s="10" t="str">
        <f t="shared" si="190"/>
        <v xml:space="preserve">NARDA BERENICE </v>
      </c>
      <c r="G654" s="3" t="s">
        <v>22</v>
      </c>
      <c r="H654" s="11" t="s">
        <v>1333</v>
      </c>
      <c r="I654" s="10"/>
      <c r="J654" s="10">
        <v>3320701165</v>
      </c>
      <c r="K654" s="4" t="s">
        <v>1503</v>
      </c>
      <c r="L654" s="10" t="str">
        <f>UPPER(K654)</f>
        <v>CHIMALPOPOCA</v>
      </c>
      <c r="M654" s="10">
        <v>19</v>
      </c>
      <c r="N654" s="4" t="s">
        <v>1480</v>
      </c>
      <c r="O654" s="10" t="s">
        <v>1515</v>
      </c>
      <c r="P654" s="3" t="s">
        <v>18</v>
      </c>
      <c r="Q654" s="10" t="str">
        <f t="shared" si="186"/>
        <v>CABECERA</v>
      </c>
      <c r="R654" s="10"/>
      <c r="S654" s="3"/>
      <c r="T654" s="27" t="str">
        <f t="shared" si="187"/>
        <v/>
      </c>
    </row>
    <row r="655" spans="1:20" ht="21.75" customHeight="1" x14ac:dyDescent="0.25">
      <c r="A655" s="4" t="s">
        <v>361</v>
      </c>
      <c r="B655" s="10" t="str">
        <f t="shared" ref="B655:B672" si="191">UPPER(A655)</f>
        <v>TORRES</v>
      </c>
      <c r="C655" s="4" t="s">
        <v>628</v>
      </c>
      <c r="D655" s="10" t="str">
        <f t="shared" ref="D655:D670" si="192">UPPER(C655)</f>
        <v>BARAJAS</v>
      </c>
      <c r="E655" s="4" t="s">
        <v>1510</v>
      </c>
      <c r="F655" s="10" t="s">
        <v>432</v>
      </c>
      <c r="G655" s="4" t="s">
        <v>27</v>
      </c>
      <c r="H655" s="11" t="s">
        <v>1333</v>
      </c>
      <c r="I655" s="11">
        <v>66</v>
      </c>
      <c r="J655" s="11">
        <v>3737344027</v>
      </c>
      <c r="K655" s="4" t="s">
        <v>1511</v>
      </c>
      <c r="L655" s="10" t="s">
        <v>1473</v>
      </c>
      <c r="M655" s="11">
        <v>18</v>
      </c>
      <c r="N655" s="4" t="s">
        <v>1480</v>
      </c>
      <c r="O655" s="10" t="s">
        <v>1515</v>
      </c>
      <c r="P655" s="3" t="s">
        <v>18</v>
      </c>
      <c r="Q655" s="10" t="str">
        <f t="shared" si="186"/>
        <v>CABECERA</v>
      </c>
      <c r="R655" s="11">
        <v>3</v>
      </c>
      <c r="S655" s="4" t="s">
        <v>53</v>
      </c>
      <c r="T655" s="27" t="str">
        <f t="shared" si="187"/>
        <v>ADULTO MAYOR</v>
      </c>
    </row>
    <row r="656" spans="1:20" ht="21.75" customHeight="1" x14ac:dyDescent="0.25">
      <c r="A656" s="3" t="s">
        <v>485</v>
      </c>
      <c r="B656" s="10" t="str">
        <f t="shared" si="191"/>
        <v>MUÑOZ</v>
      </c>
      <c r="C656" s="3" t="s">
        <v>1063</v>
      </c>
      <c r="D656" s="10" t="str">
        <f t="shared" si="192"/>
        <v>ESTRADA</v>
      </c>
      <c r="E656" s="3" t="s">
        <v>1449</v>
      </c>
      <c r="F656" s="10" t="str">
        <f t="shared" ref="F656:F661" si="193">UPPER(E656)</f>
        <v xml:space="preserve">RAMONA </v>
      </c>
      <c r="G656" s="3" t="s">
        <v>22</v>
      </c>
      <c r="H656" s="11" t="s">
        <v>1333</v>
      </c>
      <c r="I656" s="10"/>
      <c r="J656" s="10">
        <v>3323228529</v>
      </c>
      <c r="K656" s="4" t="s">
        <v>1479</v>
      </c>
      <c r="L656" s="10" t="s">
        <v>2405</v>
      </c>
      <c r="M656" s="10">
        <v>425</v>
      </c>
      <c r="N656" s="4" t="s">
        <v>1480</v>
      </c>
      <c r="O656" s="10" t="s">
        <v>1515</v>
      </c>
      <c r="P656" s="3" t="s">
        <v>18</v>
      </c>
      <c r="Q656" s="10" t="str">
        <f t="shared" si="186"/>
        <v>CABECERA</v>
      </c>
      <c r="R656" s="10"/>
      <c r="S656" s="3"/>
      <c r="T656" s="27" t="str">
        <f t="shared" si="187"/>
        <v/>
      </c>
    </row>
    <row r="657" spans="1:20" ht="21.75" customHeight="1" x14ac:dyDescent="0.25">
      <c r="A657" s="3" t="s">
        <v>541</v>
      </c>
      <c r="B657" s="10" t="str">
        <f t="shared" si="191"/>
        <v xml:space="preserve">OLIVARES </v>
      </c>
      <c r="C657" s="3" t="s">
        <v>510</v>
      </c>
      <c r="D657" s="10" t="str">
        <f t="shared" si="192"/>
        <v>RUIZ</v>
      </c>
      <c r="E657" s="3" t="s">
        <v>1514</v>
      </c>
      <c r="F657" s="10" t="str">
        <f t="shared" si="193"/>
        <v xml:space="preserve">ANDREA CELINA </v>
      </c>
      <c r="G657" s="3" t="s">
        <v>22</v>
      </c>
      <c r="H657" s="11" t="s">
        <v>1333</v>
      </c>
      <c r="I657" s="10"/>
      <c r="J657" s="10">
        <v>3326231241</v>
      </c>
      <c r="K657" s="4" t="s">
        <v>1481</v>
      </c>
      <c r="L657" s="10" t="str">
        <f>UPPER(K657)</f>
        <v>PABLO NERUDA</v>
      </c>
      <c r="M657" s="10">
        <v>80</v>
      </c>
      <c r="N657" s="4" t="s">
        <v>1480</v>
      </c>
      <c r="O657" s="10" t="s">
        <v>1515</v>
      </c>
      <c r="P657" s="3" t="s">
        <v>18</v>
      </c>
      <c r="Q657" s="10" t="str">
        <f t="shared" si="186"/>
        <v>CABECERA</v>
      </c>
      <c r="R657" s="10"/>
      <c r="S657" s="3"/>
      <c r="T657" s="27" t="str">
        <f t="shared" si="187"/>
        <v/>
      </c>
    </row>
    <row r="658" spans="1:20" ht="21.75" customHeight="1" x14ac:dyDescent="0.25">
      <c r="A658" s="3" t="s">
        <v>1517</v>
      </c>
      <c r="B658" s="10" t="str">
        <f t="shared" si="191"/>
        <v xml:space="preserve">LARA </v>
      </c>
      <c r="C658" s="3" t="s">
        <v>1518</v>
      </c>
      <c r="D658" s="10" t="str">
        <f t="shared" si="192"/>
        <v>MARTINEZ</v>
      </c>
      <c r="E658" s="3" t="s">
        <v>1519</v>
      </c>
      <c r="F658" s="10" t="str">
        <f t="shared" si="193"/>
        <v xml:space="preserve">VERONICA ALEJANDRA </v>
      </c>
      <c r="G658" s="3"/>
      <c r="H658" s="11" t="s">
        <v>1333</v>
      </c>
      <c r="I658" s="10"/>
      <c r="J658" s="10">
        <v>3329313647</v>
      </c>
      <c r="K658" s="3" t="s">
        <v>1520</v>
      </c>
      <c r="L658" s="10" t="str">
        <f>UPPER(K658)</f>
        <v xml:space="preserve">INGRESO </v>
      </c>
      <c r="M658" s="10">
        <v>42</v>
      </c>
      <c r="N658" s="4" t="s">
        <v>1480</v>
      </c>
      <c r="O658" s="10" t="s">
        <v>1515</v>
      </c>
      <c r="P658" s="3" t="s">
        <v>18</v>
      </c>
      <c r="Q658" s="10" t="str">
        <f t="shared" si="186"/>
        <v>CABECERA</v>
      </c>
      <c r="R658" s="10"/>
      <c r="S658" s="3"/>
      <c r="T658" s="27" t="str">
        <f t="shared" si="187"/>
        <v/>
      </c>
    </row>
    <row r="659" spans="1:20" ht="21.75" customHeight="1" x14ac:dyDescent="0.25">
      <c r="A659" s="5" t="s">
        <v>60</v>
      </c>
      <c r="B659" s="10" t="str">
        <f t="shared" si="191"/>
        <v xml:space="preserve">LOPEZ </v>
      </c>
      <c r="C659" s="26" t="s">
        <v>94</v>
      </c>
      <c r="D659" s="10" t="str">
        <f t="shared" si="192"/>
        <v>RODRIGUEZ</v>
      </c>
      <c r="E659" s="26" t="s">
        <v>1521</v>
      </c>
      <c r="F659" s="10" t="str">
        <f t="shared" si="193"/>
        <v>ROSA ELENA</v>
      </c>
      <c r="G659" s="26" t="s">
        <v>33</v>
      </c>
      <c r="H659" s="11" t="s">
        <v>1333</v>
      </c>
      <c r="I659" s="19">
        <v>48</v>
      </c>
      <c r="J659" s="19">
        <v>3317859374</v>
      </c>
      <c r="K659" s="26" t="s">
        <v>1066</v>
      </c>
      <c r="L659" s="10" t="str">
        <f>UPPER(K659)</f>
        <v>RAFAEL OROZCO</v>
      </c>
      <c r="M659" s="19" t="s">
        <v>2017</v>
      </c>
      <c r="N659" s="4" t="s">
        <v>1480</v>
      </c>
      <c r="O659" s="10" t="s">
        <v>1515</v>
      </c>
      <c r="P659" s="4" t="s">
        <v>18</v>
      </c>
      <c r="Q659" s="10" t="str">
        <f t="shared" si="186"/>
        <v>CABECERA</v>
      </c>
      <c r="R659" s="19"/>
      <c r="S659" s="30"/>
      <c r="T659" s="27" t="str">
        <f t="shared" si="187"/>
        <v/>
      </c>
    </row>
    <row r="660" spans="1:20" ht="21.75" customHeight="1" x14ac:dyDescent="0.25">
      <c r="A660" s="5" t="s">
        <v>1496</v>
      </c>
      <c r="B660" s="10" t="str">
        <f t="shared" si="191"/>
        <v>FERNANDEZ</v>
      </c>
      <c r="C660" s="26" t="s">
        <v>330</v>
      </c>
      <c r="D660" s="10" t="str">
        <f t="shared" si="192"/>
        <v>GARCIA</v>
      </c>
      <c r="E660" s="26" t="s">
        <v>1523</v>
      </c>
      <c r="F660" s="10" t="str">
        <f t="shared" si="193"/>
        <v xml:space="preserve">ELIZABETH </v>
      </c>
      <c r="G660" s="26" t="s">
        <v>22</v>
      </c>
      <c r="H660" s="11" t="s">
        <v>1333</v>
      </c>
      <c r="I660" s="19">
        <v>41</v>
      </c>
      <c r="J660" s="19">
        <v>5551931605</v>
      </c>
      <c r="K660" s="4" t="s">
        <v>1479</v>
      </c>
      <c r="L660" s="10" t="s">
        <v>2405</v>
      </c>
      <c r="M660" s="19">
        <v>645</v>
      </c>
      <c r="N660" s="4" t="s">
        <v>1480</v>
      </c>
      <c r="O660" s="10" t="s">
        <v>1515</v>
      </c>
      <c r="P660" s="4" t="s">
        <v>18</v>
      </c>
      <c r="Q660" s="10" t="str">
        <f t="shared" si="186"/>
        <v>CABECERA</v>
      </c>
      <c r="R660" s="19"/>
      <c r="S660" s="30"/>
      <c r="T660" s="27" t="str">
        <f t="shared" si="187"/>
        <v/>
      </c>
    </row>
    <row r="661" spans="1:20" ht="21.75" customHeight="1" x14ac:dyDescent="0.25">
      <c r="A661" s="3" t="s">
        <v>325</v>
      </c>
      <c r="B661" s="10" t="str">
        <f t="shared" si="191"/>
        <v xml:space="preserve">MENDOZA </v>
      </c>
      <c r="C661" s="3" t="s">
        <v>95</v>
      </c>
      <c r="D661" s="10" t="str">
        <f t="shared" si="192"/>
        <v>GOMEZ</v>
      </c>
      <c r="E661" s="3" t="s">
        <v>834</v>
      </c>
      <c r="F661" s="10" t="str">
        <f t="shared" si="193"/>
        <v>ZENAIDA</v>
      </c>
      <c r="G661" s="3"/>
      <c r="H661" s="11" t="s">
        <v>1333</v>
      </c>
      <c r="I661" s="10"/>
      <c r="J661" s="10"/>
      <c r="K661" s="4" t="s">
        <v>1513</v>
      </c>
      <c r="L661" s="10" t="str">
        <f>UPPER(K661)</f>
        <v xml:space="preserve">ANDADOR ESCULTOR </v>
      </c>
      <c r="M661" s="10">
        <v>6</v>
      </c>
      <c r="N661" s="4" t="s">
        <v>1480</v>
      </c>
      <c r="O661" s="10" t="s">
        <v>1515</v>
      </c>
      <c r="P661" s="4" t="s">
        <v>18</v>
      </c>
      <c r="Q661" s="10" t="str">
        <f t="shared" si="186"/>
        <v>CABECERA</v>
      </c>
      <c r="R661" s="10"/>
      <c r="S661" s="3"/>
      <c r="T661" s="27" t="str">
        <f t="shared" si="187"/>
        <v/>
      </c>
    </row>
    <row r="662" spans="1:20" ht="21.75" customHeight="1" x14ac:dyDescent="0.25">
      <c r="A662" s="3" t="s">
        <v>1525</v>
      </c>
      <c r="B662" s="10" t="str">
        <f t="shared" si="191"/>
        <v>OCHOA</v>
      </c>
      <c r="C662" s="3"/>
      <c r="D662" s="10" t="str">
        <f t="shared" si="192"/>
        <v/>
      </c>
      <c r="E662" s="3" t="s">
        <v>21</v>
      </c>
      <c r="F662" s="10" t="s">
        <v>432</v>
      </c>
      <c r="G662" s="3"/>
      <c r="H662" s="11" t="s">
        <v>1333</v>
      </c>
      <c r="I662" s="10"/>
      <c r="J662" s="10"/>
      <c r="K662" s="4" t="s">
        <v>1479</v>
      </c>
      <c r="L662" s="10" t="s">
        <v>2405</v>
      </c>
      <c r="M662" s="10">
        <v>661</v>
      </c>
      <c r="N662" s="4" t="s">
        <v>1480</v>
      </c>
      <c r="O662" s="10" t="s">
        <v>1515</v>
      </c>
      <c r="P662" s="4" t="s">
        <v>18</v>
      </c>
      <c r="Q662" s="10" t="str">
        <f t="shared" si="186"/>
        <v>CABECERA</v>
      </c>
      <c r="R662" s="10"/>
      <c r="S662" s="3"/>
      <c r="T662" s="27" t="str">
        <f t="shared" si="187"/>
        <v/>
      </c>
    </row>
    <row r="663" spans="1:20" ht="21.75" customHeight="1" x14ac:dyDescent="0.25">
      <c r="A663" s="4" t="s">
        <v>565</v>
      </c>
      <c r="B663" s="10" t="str">
        <f t="shared" si="191"/>
        <v>MORALES</v>
      </c>
      <c r="C663" s="4" t="s">
        <v>230</v>
      </c>
      <c r="D663" s="10" t="str">
        <f t="shared" si="192"/>
        <v>RAMIREZ</v>
      </c>
      <c r="E663" s="4" t="s">
        <v>1526</v>
      </c>
      <c r="F663" s="10" t="str">
        <f t="shared" ref="F663:F670" si="194">UPPER(E663)</f>
        <v>OLGA LIDIA</v>
      </c>
      <c r="G663" s="4" t="s">
        <v>27</v>
      </c>
      <c r="H663" s="11" t="s">
        <v>1333</v>
      </c>
      <c r="I663" s="11">
        <v>40</v>
      </c>
      <c r="J663" s="11">
        <v>3731014302</v>
      </c>
      <c r="K663" s="4" t="s">
        <v>1527</v>
      </c>
      <c r="L663" s="10" t="str">
        <f>UPPER(K663)</f>
        <v>INGRESO</v>
      </c>
      <c r="M663" s="11">
        <v>41</v>
      </c>
      <c r="N663" s="4" t="s">
        <v>1480</v>
      </c>
      <c r="O663" s="10" t="s">
        <v>1515</v>
      </c>
      <c r="P663" s="3" t="s">
        <v>18</v>
      </c>
      <c r="Q663" s="10" t="str">
        <f t="shared" si="186"/>
        <v>CABECERA</v>
      </c>
      <c r="R663" s="11">
        <v>4</v>
      </c>
      <c r="S663" s="4" t="s">
        <v>29</v>
      </c>
      <c r="T663" s="27" t="str">
        <f t="shared" si="187"/>
        <v>MADRE SOLTERA</v>
      </c>
    </row>
    <row r="664" spans="1:20" ht="21.75" customHeight="1" x14ac:dyDescent="0.25">
      <c r="A664" s="4" t="s">
        <v>817</v>
      </c>
      <c r="B664" s="10" t="str">
        <f t="shared" si="191"/>
        <v xml:space="preserve">HERMOSILLO </v>
      </c>
      <c r="C664" s="4" t="s">
        <v>1246</v>
      </c>
      <c r="D664" s="10" t="str">
        <f t="shared" si="192"/>
        <v xml:space="preserve">GOMEZ </v>
      </c>
      <c r="E664" s="4" t="s">
        <v>1528</v>
      </c>
      <c r="F664" s="10" t="str">
        <f t="shared" si="194"/>
        <v xml:space="preserve">MARTHA </v>
      </c>
      <c r="G664" s="4" t="s">
        <v>27</v>
      </c>
      <c r="H664" s="11" t="s">
        <v>1333</v>
      </c>
      <c r="I664" s="11">
        <v>54</v>
      </c>
      <c r="J664" s="11">
        <v>3320267661</v>
      </c>
      <c r="K664" s="4" t="s">
        <v>1481</v>
      </c>
      <c r="L664" s="10" t="str">
        <f>UPPER(K664)</f>
        <v>PABLO NERUDA</v>
      </c>
      <c r="M664" s="11">
        <v>100</v>
      </c>
      <c r="N664" s="4" t="s">
        <v>1480</v>
      </c>
      <c r="O664" s="10" t="s">
        <v>1515</v>
      </c>
      <c r="P664" s="3" t="s">
        <v>18</v>
      </c>
      <c r="Q664" s="10" t="str">
        <f t="shared" si="186"/>
        <v>CABECERA</v>
      </c>
      <c r="R664" s="11">
        <v>1</v>
      </c>
      <c r="S664" s="4" t="s">
        <v>66</v>
      </c>
      <c r="T664" s="27" t="str">
        <f t="shared" si="187"/>
        <v>VIUDA</v>
      </c>
    </row>
    <row r="665" spans="1:20" ht="21.75" customHeight="1" x14ac:dyDescent="0.25">
      <c r="A665" s="4" t="s">
        <v>565</v>
      </c>
      <c r="B665" s="10" t="str">
        <f t="shared" si="191"/>
        <v>MORALES</v>
      </c>
      <c r="C665" s="4" t="s">
        <v>1338</v>
      </c>
      <c r="D665" s="10" t="str">
        <f t="shared" si="192"/>
        <v>PARRA</v>
      </c>
      <c r="E665" s="4" t="s">
        <v>1529</v>
      </c>
      <c r="F665" s="10" t="str">
        <f t="shared" si="194"/>
        <v>NAYELI SULEYRA</v>
      </c>
      <c r="G665" s="4" t="s">
        <v>27</v>
      </c>
      <c r="H665" s="11" t="s">
        <v>1333</v>
      </c>
      <c r="I665" s="11">
        <v>29</v>
      </c>
      <c r="J665" s="11">
        <v>3327268163</v>
      </c>
      <c r="K665" s="4" t="s">
        <v>1503</v>
      </c>
      <c r="L665" s="10" t="str">
        <f>UPPER(K665)</f>
        <v>CHIMALPOPOCA</v>
      </c>
      <c r="M665" s="11">
        <v>245</v>
      </c>
      <c r="N665" s="4" t="s">
        <v>1480</v>
      </c>
      <c r="O665" s="10" t="s">
        <v>1515</v>
      </c>
      <c r="P665" s="3" t="s">
        <v>18</v>
      </c>
      <c r="Q665" s="10" t="str">
        <f t="shared" si="186"/>
        <v>CABECERA</v>
      </c>
      <c r="R665" s="11">
        <v>4</v>
      </c>
      <c r="S665" s="4" t="s">
        <v>29</v>
      </c>
      <c r="T665" s="27" t="str">
        <f t="shared" si="187"/>
        <v>MADRE SOLTERA</v>
      </c>
    </row>
    <row r="666" spans="1:20" ht="21.75" customHeight="1" x14ac:dyDescent="0.25">
      <c r="A666" s="6" t="s">
        <v>1437</v>
      </c>
      <c r="B666" s="10" t="str">
        <f t="shared" si="191"/>
        <v>ONTIVEROS</v>
      </c>
      <c r="C666" s="6" t="s">
        <v>229</v>
      </c>
      <c r="D666" s="10" t="str">
        <f t="shared" si="192"/>
        <v>VAZQUEZ</v>
      </c>
      <c r="E666" s="4" t="s">
        <v>901</v>
      </c>
      <c r="F666" s="10" t="str">
        <f t="shared" si="194"/>
        <v>ANGELICA</v>
      </c>
      <c r="G666" s="3"/>
      <c r="H666" s="11" t="s">
        <v>1333</v>
      </c>
      <c r="I666" s="11">
        <v>33</v>
      </c>
      <c r="J666" s="11">
        <v>3326030106</v>
      </c>
      <c r="K666" s="4" t="s">
        <v>1512</v>
      </c>
      <c r="L666" s="10" t="str">
        <f>UPPER(K666)</f>
        <v>HACIENDA ZAPOTLANEJO</v>
      </c>
      <c r="M666" s="10">
        <v>26</v>
      </c>
      <c r="N666" s="4" t="s">
        <v>1480</v>
      </c>
      <c r="O666" s="10" t="s">
        <v>1515</v>
      </c>
      <c r="P666" s="3" t="s">
        <v>18</v>
      </c>
      <c r="Q666" s="10" t="str">
        <f t="shared" si="186"/>
        <v>CABECERA</v>
      </c>
      <c r="R666" s="10"/>
      <c r="S666" s="3"/>
      <c r="T666" s="27" t="str">
        <f t="shared" si="187"/>
        <v/>
      </c>
    </row>
    <row r="667" spans="1:20" ht="21.75" customHeight="1" x14ac:dyDescent="0.25">
      <c r="A667" s="3" t="s">
        <v>485</v>
      </c>
      <c r="B667" s="10" t="str">
        <f t="shared" si="191"/>
        <v>MUÑOZ</v>
      </c>
      <c r="C667" s="3" t="s">
        <v>180</v>
      </c>
      <c r="D667" s="10" t="str">
        <f t="shared" si="192"/>
        <v>LOPEZ</v>
      </c>
      <c r="E667" s="3" t="s">
        <v>542</v>
      </c>
      <c r="F667" s="10" t="str">
        <f t="shared" si="194"/>
        <v>MA DEL ROSARIO</v>
      </c>
      <c r="G667" s="3"/>
      <c r="H667" s="11" t="s">
        <v>1333</v>
      </c>
      <c r="I667" s="10"/>
      <c r="J667" s="10"/>
      <c r="K667" s="4" t="s">
        <v>1479</v>
      </c>
      <c r="L667" s="10" t="s">
        <v>2405</v>
      </c>
      <c r="M667" s="10" t="s">
        <v>1532</v>
      </c>
      <c r="N667" s="4" t="s">
        <v>1480</v>
      </c>
      <c r="O667" s="10" t="s">
        <v>1515</v>
      </c>
      <c r="P667" s="4" t="s">
        <v>18</v>
      </c>
      <c r="Q667" s="10" t="str">
        <f t="shared" si="186"/>
        <v>CABECERA</v>
      </c>
      <c r="R667" s="10"/>
      <c r="S667" s="3"/>
      <c r="T667" s="27" t="str">
        <f t="shared" si="187"/>
        <v/>
      </c>
    </row>
    <row r="668" spans="1:20" ht="21.75" customHeight="1" x14ac:dyDescent="0.25">
      <c r="A668" s="3" t="s">
        <v>46</v>
      </c>
      <c r="B668" s="10" t="str">
        <f t="shared" si="191"/>
        <v>PEREZ</v>
      </c>
      <c r="C668" s="3" t="s">
        <v>133</v>
      </c>
      <c r="D668" s="10" t="str">
        <f t="shared" si="192"/>
        <v xml:space="preserve">GARCIA </v>
      </c>
      <c r="E668" s="3" t="s">
        <v>1533</v>
      </c>
      <c r="F668" s="10" t="str">
        <f t="shared" si="194"/>
        <v>LOURDES</v>
      </c>
      <c r="G668" s="3" t="s">
        <v>33</v>
      </c>
      <c r="H668" s="11" t="s">
        <v>1333</v>
      </c>
      <c r="I668" s="10">
        <v>46</v>
      </c>
      <c r="J668" s="10">
        <v>3312656178</v>
      </c>
      <c r="K668" s="3" t="s">
        <v>1450</v>
      </c>
      <c r="L668" s="10" t="str">
        <f>UPPER(K668)</f>
        <v xml:space="preserve">BELISARIO DOMINGUEZ </v>
      </c>
      <c r="M668" s="10">
        <v>1</v>
      </c>
      <c r="N668" s="4" t="s">
        <v>1480</v>
      </c>
      <c r="O668" s="10" t="s">
        <v>1515</v>
      </c>
      <c r="P668" s="3" t="s">
        <v>18</v>
      </c>
      <c r="Q668" s="10" t="str">
        <f t="shared" si="186"/>
        <v>CABECERA</v>
      </c>
      <c r="R668" s="10"/>
      <c r="S668" s="3"/>
      <c r="T668" s="27" t="str">
        <f t="shared" si="187"/>
        <v/>
      </c>
    </row>
    <row r="669" spans="1:20" ht="21.75" customHeight="1" x14ac:dyDescent="0.25">
      <c r="A669" s="3" t="s">
        <v>306</v>
      </c>
      <c r="B669" s="10" t="str">
        <f t="shared" si="191"/>
        <v>TORRES</v>
      </c>
      <c r="C669" s="3" t="s">
        <v>1535</v>
      </c>
      <c r="D669" s="10" t="str">
        <f t="shared" si="192"/>
        <v>CAMACHO</v>
      </c>
      <c r="E669" s="3" t="s">
        <v>1364</v>
      </c>
      <c r="F669" s="10" t="str">
        <f t="shared" si="194"/>
        <v>LETICIA</v>
      </c>
      <c r="G669" s="3"/>
      <c r="H669" s="11" t="s">
        <v>1333</v>
      </c>
      <c r="I669" s="10"/>
      <c r="J669" s="10"/>
      <c r="K669" s="4" t="s">
        <v>1503</v>
      </c>
      <c r="L669" s="10" t="str">
        <f>UPPER(K669)</f>
        <v>CHIMALPOPOCA</v>
      </c>
      <c r="M669" s="10" t="s">
        <v>1536</v>
      </c>
      <c r="N669" s="4" t="s">
        <v>1480</v>
      </c>
      <c r="O669" s="10" t="s">
        <v>1515</v>
      </c>
      <c r="P669" s="4" t="s">
        <v>18</v>
      </c>
      <c r="Q669" s="10" t="str">
        <f t="shared" si="186"/>
        <v>CABECERA</v>
      </c>
      <c r="R669" s="10"/>
      <c r="S669" s="3"/>
      <c r="T669" s="27" t="str">
        <f t="shared" si="187"/>
        <v/>
      </c>
    </row>
    <row r="670" spans="1:20" ht="21.75" customHeight="1" x14ac:dyDescent="0.25">
      <c r="A670" s="3" t="s">
        <v>400</v>
      </c>
      <c r="B670" s="10" t="str">
        <f t="shared" si="191"/>
        <v>RAMIREZ</v>
      </c>
      <c r="C670" s="3" t="s">
        <v>510</v>
      </c>
      <c r="D670" s="10" t="str">
        <f t="shared" si="192"/>
        <v>RUIZ</v>
      </c>
      <c r="E670" s="3" t="s">
        <v>1537</v>
      </c>
      <c r="F670" s="10" t="str">
        <f t="shared" si="194"/>
        <v>MARLEN</v>
      </c>
      <c r="G670" s="3" t="s">
        <v>22</v>
      </c>
      <c r="H670" s="11" t="s">
        <v>1333</v>
      </c>
      <c r="I670" s="10"/>
      <c r="J670" s="10">
        <v>333180826</v>
      </c>
      <c r="K670" s="3" t="s">
        <v>1538</v>
      </c>
      <c r="L670" s="10" t="str">
        <f>UPPER(K670)</f>
        <v xml:space="preserve">SAN MARTIN </v>
      </c>
      <c r="M670" s="10">
        <v>5</v>
      </c>
      <c r="N670" s="4" t="s">
        <v>1480</v>
      </c>
      <c r="O670" s="10" t="s">
        <v>1515</v>
      </c>
      <c r="P670" s="3" t="s">
        <v>18</v>
      </c>
      <c r="Q670" s="10" t="str">
        <f t="shared" si="186"/>
        <v>CABECERA</v>
      </c>
      <c r="R670" s="10"/>
      <c r="S670" s="3"/>
      <c r="T670" s="27" t="str">
        <f t="shared" si="187"/>
        <v/>
      </c>
    </row>
    <row r="671" spans="1:20" ht="21.75" customHeight="1" x14ac:dyDescent="0.25">
      <c r="A671" s="4" t="s">
        <v>230</v>
      </c>
      <c r="B671" s="10" t="str">
        <f t="shared" si="191"/>
        <v>RAMIREZ</v>
      </c>
      <c r="C671" s="4" t="s">
        <v>1539</v>
      </c>
      <c r="D671" s="10" t="s">
        <v>1548</v>
      </c>
      <c r="E671" s="4" t="s">
        <v>280</v>
      </c>
      <c r="F671" s="10" t="s">
        <v>798</v>
      </c>
      <c r="G671" s="4" t="s">
        <v>27</v>
      </c>
      <c r="H671" s="11" t="s">
        <v>1333</v>
      </c>
      <c r="I671" s="11">
        <v>34</v>
      </c>
      <c r="J671" s="11">
        <v>3334624087</v>
      </c>
      <c r="K671" s="4" t="s">
        <v>1540</v>
      </c>
      <c r="L671" s="10" t="str">
        <f>UPPER(K671)</f>
        <v>PEDRO MORENO</v>
      </c>
      <c r="M671" s="11">
        <v>30</v>
      </c>
      <c r="N671" s="4" t="s">
        <v>1480</v>
      </c>
      <c r="O671" s="10" t="s">
        <v>1515</v>
      </c>
      <c r="P671" s="3" t="s">
        <v>18</v>
      </c>
      <c r="Q671" s="10" t="str">
        <f t="shared" si="186"/>
        <v>CABECERA</v>
      </c>
      <c r="R671" s="11">
        <v>2</v>
      </c>
      <c r="S671" s="4" t="s">
        <v>29</v>
      </c>
      <c r="T671" s="27" t="str">
        <f t="shared" si="187"/>
        <v>MADRE SOLTERA</v>
      </c>
    </row>
    <row r="672" spans="1:20" ht="21.75" customHeight="1" x14ac:dyDescent="0.25">
      <c r="A672" s="3" t="s">
        <v>1541</v>
      </c>
      <c r="B672" s="10" t="str">
        <f t="shared" si="191"/>
        <v>DOMINGUEZ</v>
      </c>
      <c r="C672" s="3" t="s">
        <v>188</v>
      </c>
      <c r="D672" s="10" t="str">
        <f>UPPER(C672)</f>
        <v>HERNANDEZ</v>
      </c>
      <c r="E672" s="3" t="s">
        <v>1542</v>
      </c>
      <c r="F672" s="10" t="str">
        <f t="shared" ref="F672:F678" si="195">UPPER(E672)</f>
        <v>MONICA IVVONE</v>
      </c>
      <c r="G672" s="3" t="s">
        <v>33</v>
      </c>
      <c r="H672" s="11" t="s">
        <v>1333</v>
      </c>
      <c r="I672" s="10"/>
      <c r="J672" s="10"/>
      <c r="K672" s="4" t="s">
        <v>1479</v>
      </c>
      <c r="L672" s="10" t="s">
        <v>2405</v>
      </c>
      <c r="M672" s="10" t="s">
        <v>1543</v>
      </c>
      <c r="N672" s="4" t="s">
        <v>1480</v>
      </c>
      <c r="O672" s="10" t="s">
        <v>1515</v>
      </c>
      <c r="P672" s="4" t="s">
        <v>18</v>
      </c>
      <c r="Q672" s="10" t="str">
        <f t="shared" si="186"/>
        <v>CABECERA</v>
      </c>
      <c r="R672" s="10"/>
      <c r="S672" s="3"/>
      <c r="T672" s="27" t="str">
        <f t="shared" si="187"/>
        <v/>
      </c>
    </row>
    <row r="673" spans="1:20" ht="21.75" customHeight="1" x14ac:dyDescent="0.25">
      <c r="A673" s="4" t="s">
        <v>88</v>
      </c>
      <c r="B673" s="10" t="s">
        <v>400</v>
      </c>
      <c r="C673" s="4" t="s">
        <v>379</v>
      </c>
      <c r="D673" s="10" t="str">
        <f>UPPER(C673)</f>
        <v>VARGAS</v>
      </c>
      <c r="E673" s="4" t="s">
        <v>1544</v>
      </c>
      <c r="F673" s="10" t="str">
        <f t="shared" si="195"/>
        <v>MARIA ASENCION</v>
      </c>
      <c r="G673" s="4" t="s">
        <v>27</v>
      </c>
      <c r="H673" s="11" t="s">
        <v>1333</v>
      </c>
      <c r="I673" s="11">
        <v>69</v>
      </c>
      <c r="J673" s="11">
        <v>3313969262</v>
      </c>
      <c r="K673" s="4" t="s">
        <v>1545</v>
      </c>
      <c r="L673" s="10" t="str">
        <f>UPPER(K673)</f>
        <v xml:space="preserve">INGRESO </v>
      </c>
      <c r="M673" s="11" t="s">
        <v>1974</v>
      </c>
      <c r="N673" s="4" t="s">
        <v>1480</v>
      </c>
      <c r="O673" s="10" t="s">
        <v>1515</v>
      </c>
      <c r="P673" s="3" t="s">
        <v>18</v>
      </c>
      <c r="Q673" s="10" t="str">
        <f t="shared" si="186"/>
        <v>CABECERA</v>
      </c>
      <c r="R673" s="11">
        <v>2</v>
      </c>
      <c r="S673" s="4" t="s">
        <v>53</v>
      </c>
      <c r="T673" s="27" t="str">
        <f t="shared" si="187"/>
        <v>ADULTO MAYOR</v>
      </c>
    </row>
    <row r="674" spans="1:20" ht="21.75" customHeight="1" x14ac:dyDescent="0.25">
      <c r="A674" s="3" t="s">
        <v>1552</v>
      </c>
      <c r="B674" s="10" t="str">
        <f>UPPER(A674)</f>
        <v xml:space="preserve">REYNOSO </v>
      </c>
      <c r="C674" s="3" t="s">
        <v>1553</v>
      </c>
      <c r="D674" s="10" t="str">
        <f>UPPER(C674)</f>
        <v xml:space="preserve">MORALES </v>
      </c>
      <c r="E674" s="3" t="s">
        <v>1466</v>
      </c>
      <c r="F674" s="10" t="str">
        <f t="shared" si="195"/>
        <v xml:space="preserve">GRISELDA </v>
      </c>
      <c r="G674" s="3" t="s">
        <v>22</v>
      </c>
      <c r="H674" s="11" t="s">
        <v>1333</v>
      </c>
      <c r="I674" s="10"/>
      <c r="J674" s="10">
        <v>3310668466</v>
      </c>
      <c r="K674" s="3" t="s">
        <v>1278</v>
      </c>
      <c r="L674" s="10" t="str">
        <f>UPPER(K674)</f>
        <v xml:space="preserve">ALCALDE </v>
      </c>
      <c r="M674" s="10">
        <v>83</v>
      </c>
      <c r="N674" s="4" t="s">
        <v>1480</v>
      </c>
      <c r="O674" s="10" t="s">
        <v>1515</v>
      </c>
      <c r="P674" s="3" t="s">
        <v>18</v>
      </c>
      <c r="Q674" s="10" t="str">
        <f t="shared" si="186"/>
        <v>CABECERA</v>
      </c>
      <c r="R674" s="10"/>
      <c r="S674" s="3"/>
      <c r="T674" s="27" t="str">
        <f t="shared" si="187"/>
        <v/>
      </c>
    </row>
    <row r="675" spans="1:20" ht="21.75" customHeight="1" x14ac:dyDescent="0.25">
      <c r="A675" s="3" t="s">
        <v>518</v>
      </c>
      <c r="B675" s="10" t="str">
        <f>UPPER(A675)</f>
        <v xml:space="preserve">TORRES </v>
      </c>
      <c r="C675" s="3" t="s">
        <v>1370</v>
      </c>
      <c r="D675" s="10" t="str">
        <f>UPPER(C675)</f>
        <v xml:space="preserve">BARAJAS </v>
      </c>
      <c r="E675" s="3" t="s">
        <v>960</v>
      </c>
      <c r="F675" s="10" t="str">
        <f t="shared" si="195"/>
        <v>MARTIN</v>
      </c>
      <c r="G675" s="3" t="s">
        <v>48</v>
      </c>
      <c r="H675" s="11" t="s">
        <v>1871</v>
      </c>
      <c r="I675" s="10"/>
      <c r="J675" s="10">
        <v>3737344027</v>
      </c>
      <c r="K675" s="4" t="s">
        <v>1511</v>
      </c>
      <c r="L675" s="10" t="s">
        <v>1473</v>
      </c>
      <c r="M675" s="10">
        <v>22</v>
      </c>
      <c r="N675" s="4" t="s">
        <v>1480</v>
      </c>
      <c r="O675" s="10" t="s">
        <v>1515</v>
      </c>
      <c r="P675" s="3" t="s">
        <v>18</v>
      </c>
      <c r="Q675" s="10" t="str">
        <f t="shared" si="186"/>
        <v>CABECERA</v>
      </c>
      <c r="R675" s="10"/>
      <c r="S675" s="3"/>
      <c r="T675" s="27" t="str">
        <f t="shared" si="187"/>
        <v/>
      </c>
    </row>
    <row r="676" spans="1:20" ht="21.75" customHeight="1" x14ac:dyDescent="0.25">
      <c r="A676" s="4" t="s">
        <v>62</v>
      </c>
      <c r="B676" s="10" t="str">
        <f>UPPER(A676)</f>
        <v>GONZALEZ</v>
      </c>
      <c r="C676" s="4" t="s">
        <v>1556</v>
      </c>
      <c r="D676" s="10" t="s">
        <v>2430</v>
      </c>
      <c r="E676" s="4" t="s">
        <v>1557</v>
      </c>
      <c r="F676" s="10" t="str">
        <f t="shared" si="195"/>
        <v>ROSA MARIA</v>
      </c>
      <c r="G676" s="4" t="s">
        <v>27</v>
      </c>
      <c r="H676" s="11" t="s">
        <v>1333</v>
      </c>
      <c r="I676" s="11">
        <v>53</v>
      </c>
      <c r="J676" s="11">
        <v>3313278752</v>
      </c>
      <c r="K676" s="4" t="s">
        <v>1511</v>
      </c>
      <c r="L676" s="10" t="s">
        <v>1473</v>
      </c>
      <c r="M676" s="11" t="s">
        <v>2010</v>
      </c>
      <c r="N676" s="4" t="s">
        <v>1480</v>
      </c>
      <c r="O676" s="10" t="s">
        <v>1515</v>
      </c>
      <c r="P676" s="3" t="s">
        <v>18</v>
      </c>
      <c r="Q676" s="10" t="str">
        <f t="shared" si="186"/>
        <v>CABECERA</v>
      </c>
      <c r="R676" s="11">
        <v>5</v>
      </c>
      <c r="S676" s="4" t="s">
        <v>89</v>
      </c>
      <c r="T676" s="27" t="str">
        <f t="shared" si="187"/>
        <v>DISCAPACITADO(A)</v>
      </c>
    </row>
    <row r="677" spans="1:20" ht="21.75" customHeight="1" x14ac:dyDescent="0.25">
      <c r="A677" s="5" t="s">
        <v>424</v>
      </c>
      <c r="B677" s="10" t="str">
        <f>UPPER(A677)</f>
        <v xml:space="preserve">VARGAS </v>
      </c>
      <c r="C677" s="26" t="s">
        <v>60</v>
      </c>
      <c r="D677" s="10" t="str">
        <f>UPPER(C677)</f>
        <v xml:space="preserve">LOPEZ </v>
      </c>
      <c r="E677" s="26" t="s">
        <v>1558</v>
      </c>
      <c r="F677" s="10" t="str">
        <f t="shared" si="195"/>
        <v>LOURDES ESMERALDA</v>
      </c>
      <c r="G677" s="26" t="s">
        <v>33</v>
      </c>
      <c r="H677" s="11" t="s">
        <v>1333</v>
      </c>
      <c r="I677" s="19">
        <v>41</v>
      </c>
      <c r="J677" s="19">
        <v>3316085720</v>
      </c>
      <c r="K677" s="26" t="s">
        <v>1066</v>
      </c>
      <c r="L677" s="10" t="str">
        <f>UPPER(K677)</f>
        <v>RAFAEL OROZCO</v>
      </c>
      <c r="M677" s="19" t="s">
        <v>1347</v>
      </c>
      <c r="N677" s="4" t="s">
        <v>1480</v>
      </c>
      <c r="O677" s="10" t="s">
        <v>1515</v>
      </c>
      <c r="P677" s="4" t="s">
        <v>18</v>
      </c>
      <c r="Q677" s="10" t="str">
        <f t="shared" si="186"/>
        <v>CABECERA</v>
      </c>
      <c r="R677" s="19"/>
      <c r="S677" s="30"/>
      <c r="T677" s="27" t="str">
        <f t="shared" si="187"/>
        <v/>
      </c>
    </row>
    <row r="678" spans="1:20" ht="21.75" customHeight="1" x14ac:dyDescent="0.25">
      <c r="A678" s="3" t="s">
        <v>1559</v>
      </c>
      <c r="B678" s="10" t="str">
        <f>UPPER(A678)</f>
        <v>VIZCARRA</v>
      </c>
      <c r="C678" s="3" t="s">
        <v>186</v>
      </c>
      <c r="D678" s="10" t="str">
        <f>UPPER(C678)</f>
        <v>GONZALEZ</v>
      </c>
      <c r="E678" s="3" t="s">
        <v>1560</v>
      </c>
      <c r="F678" s="10" t="str">
        <f t="shared" si="195"/>
        <v xml:space="preserve">SANDRA </v>
      </c>
      <c r="G678" s="3" t="s">
        <v>33</v>
      </c>
      <c r="H678" s="11" t="s">
        <v>1333</v>
      </c>
      <c r="I678" s="10">
        <v>24</v>
      </c>
      <c r="J678" s="10">
        <v>3326532544</v>
      </c>
      <c r="K678" s="4" t="s">
        <v>1513</v>
      </c>
      <c r="L678" s="10" t="str">
        <f>UPPER(K678)</f>
        <v xml:space="preserve">ANDADOR ESCULTOR </v>
      </c>
      <c r="M678" s="10">
        <v>3</v>
      </c>
      <c r="N678" s="4" t="s">
        <v>1480</v>
      </c>
      <c r="O678" s="10" t="s">
        <v>1515</v>
      </c>
      <c r="P678" s="3" t="s">
        <v>18</v>
      </c>
      <c r="Q678" s="10" t="str">
        <f t="shared" si="186"/>
        <v>CABECERA</v>
      </c>
      <c r="R678" s="10"/>
      <c r="S678" s="3"/>
      <c r="T678" s="27" t="str">
        <f t="shared" si="187"/>
        <v/>
      </c>
    </row>
    <row r="679" spans="1:20" ht="21.75" customHeight="1" x14ac:dyDescent="0.25">
      <c r="A679" s="84"/>
      <c r="B679" s="27" t="s">
        <v>214</v>
      </c>
      <c r="C679" s="27"/>
      <c r="D679" s="27"/>
      <c r="E679" s="27"/>
      <c r="F679" s="27" t="s">
        <v>2404</v>
      </c>
      <c r="G679" s="27"/>
      <c r="H679" s="27" t="s">
        <v>1871</v>
      </c>
      <c r="I679" s="27">
        <v>80</v>
      </c>
      <c r="J679" s="27">
        <v>3737349868</v>
      </c>
      <c r="K679" s="27"/>
      <c r="L679" s="27" t="s">
        <v>2405</v>
      </c>
      <c r="M679" s="27">
        <v>653</v>
      </c>
      <c r="N679" s="27"/>
      <c r="O679" s="10" t="s">
        <v>1515</v>
      </c>
      <c r="P679" s="27"/>
      <c r="Q679" s="10" t="s">
        <v>2355</v>
      </c>
      <c r="R679" s="27">
        <v>2</v>
      </c>
      <c r="S679" s="19"/>
      <c r="T679" s="27"/>
    </row>
    <row r="680" spans="1:20" ht="21.75" customHeight="1" x14ac:dyDescent="0.25">
      <c r="A680" s="84"/>
      <c r="B680" s="27" t="s">
        <v>330</v>
      </c>
      <c r="C680" s="27"/>
      <c r="D680" s="27" t="s">
        <v>1356</v>
      </c>
      <c r="E680" s="27"/>
      <c r="F680" s="27" t="s">
        <v>798</v>
      </c>
      <c r="G680" s="27"/>
      <c r="H680" s="27" t="s">
        <v>1333</v>
      </c>
      <c r="I680" s="27"/>
      <c r="J680" s="27">
        <v>331774993</v>
      </c>
      <c r="K680" s="27"/>
      <c r="L680" s="27" t="s">
        <v>1515</v>
      </c>
      <c r="M680" s="27">
        <v>3</v>
      </c>
      <c r="N680" s="27"/>
      <c r="O680" s="27" t="s">
        <v>1515</v>
      </c>
      <c r="P680" s="27"/>
      <c r="Q680" s="10" t="s">
        <v>2355</v>
      </c>
      <c r="R680" s="27"/>
      <c r="S680" s="19"/>
      <c r="T680" s="27"/>
    </row>
    <row r="681" spans="1:20" ht="21.75" customHeight="1" x14ac:dyDescent="0.25">
      <c r="A681" s="78"/>
      <c r="B681" s="27" t="s">
        <v>214</v>
      </c>
      <c r="C681" s="27"/>
      <c r="D681" s="27"/>
      <c r="E681" s="27"/>
      <c r="F681" s="27" t="s">
        <v>2446</v>
      </c>
      <c r="G681" s="27"/>
      <c r="H681" s="27" t="s">
        <v>1333</v>
      </c>
      <c r="I681" s="27"/>
      <c r="J681" s="27">
        <v>3322497825</v>
      </c>
      <c r="K681" s="27"/>
      <c r="L681" s="27" t="s">
        <v>1625</v>
      </c>
      <c r="M681" s="27">
        <v>237</v>
      </c>
      <c r="N681" s="27"/>
      <c r="O681" s="27" t="s">
        <v>1515</v>
      </c>
      <c r="P681" s="27"/>
      <c r="Q681" s="10" t="s">
        <v>2355</v>
      </c>
      <c r="R681" s="27"/>
      <c r="S681" s="27"/>
      <c r="T681" s="27"/>
    </row>
    <row r="682" spans="1:20" ht="21.75" customHeight="1" x14ac:dyDescent="0.25">
      <c r="A682" s="78"/>
      <c r="B682" s="27" t="s">
        <v>214</v>
      </c>
      <c r="C682" s="27"/>
      <c r="D682" s="27" t="s">
        <v>173</v>
      </c>
      <c r="E682" s="27"/>
      <c r="F682" s="27" t="s">
        <v>2049</v>
      </c>
      <c r="G682" s="27"/>
      <c r="H682" s="27" t="s">
        <v>1333</v>
      </c>
      <c r="I682" s="27">
        <v>43</v>
      </c>
      <c r="J682" s="27">
        <v>3313823652</v>
      </c>
      <c r="K682" s="27"/>
      <c r="L682" s="27" t="s">
        <v>2405</v>
      </c>
      <c r="M682" s="27">
        <v>414</v>
      </c>
      <c r="N682" s="27"/>
      <c r="O682" s="27" t="s">
        <v>1515</v>
      </c>
      <c r="P682" s="27"/>
      <c r="Q682" s="10" t="s">
        <v>2355</v>
      </c>
      <c r="R682" s="27"/>
      <c r="S682" s="27"/>
      <c r="T682" s="27" t="s">
        <v>2350</v>
      </c>
    </row>
    <row r="683" spans="1:20" ht="21.75" customHeight="1" x14ac:dyDescent="0.25">
      <c r="A683" s="78"/>
      <c r="B683" s="27" t="s">
        <v>519</v>
      </c>
      <c r="C683" s="27"/>
      <c r="D683" s="27" t="s">
        <v>1499</v>
      </c>
      <c r="E683" s="27"/>
      <c r="F683" s="27" t="s">
        <v>2740</v>
      </c>
      <c r="G683" s="27"/>
      <c r="H683" s="27" t="s">
        <v>1333</v>
      </c>
      <c r="I683" s="27">
        <v>24</v>
      </c>
      <c r="J683" s="27">
        <v>3322211828</v>
      </c>
      <c r="K683" s="27"/>
      <c r="L683" s="10" t="s">
        <v>1473</v>
      </c>
      <c r="M683" s="27">
        <v>24</v>
      </c>
      <c r="N683" s="27"/>
      <c r="O683" s="27" t="s">
        <v>1515</v>
      </c>
      <c r="P683" s="27"/>
      <c r="Q683" s="10" t="s">
        <v>2355</v>
      </c>
      <c r="R683" s="27"/>
      <c r="S683" s="27"/>
      <c r="T683" s="27"/>
    </row>
    <row r="684" spans="1:20" ht="21.75" customHeight="1" x14ac:dyDescent="0.25">
      <c r="A684" s="78"/>
      <c r="B684" s="27" t="s">
        <v>1902</v>
      </c>
      <c r="C684" s="27"/>
      <c r="D684" s="27" t="s">
        <v>46</v>
      </c>
      <c r="E684" s="27"/>
      <c r="F684" s="27" t="s">
        <v>1857</v>
      </c>
      <c r="G684" s="27"/>
      <c r="H684" s="27" t="s">
        <v>1333</v>
      </c>
      <c r="I684" s="27"/>
      <c r="J684" s="27"/>
      <c r="K684" s="27"/>
      <c r="L684" s="27" t="s">
        <v>2751</v>
      </c>
      <c r="M684" s="27">
        <v>59</v>
      </c>
      <c r="N684" s="27"/>
      <c r="O684" s="27" t="s">
        <v>1515</v>
      </c>
      <c r="P684" s="27"/>
      <c r="Q684" s="10" t="s">
        <v>2355</v>
      </c>
      <c r="R684" s="27"/>
      <c r="S684" s="27"/>
      <c r="T684" s="27"/>
    </row>
    <row r="685" spans="1:20" ht="21.75" customHeight="1" x14ac:dyDescent="0.25">
      <c r="A685" s="78"/>
      <c r="B685" s="27" t="s">
        <v>173</v>
      </c>
      <c r="C685" s="27"/>
      <c r="D685" s="27" t="s">
        <v>535</v>
      </c>
      <c r="E685" s="27"/>
      <c r="F685" s="27" t="s">
        <v>1364</v>
      </c>
      <c r="G685" s="27"/>
      <c r="H685" s="27" t="s">
        <v>1333</v>
      </c>
      <c r="I685" s="27"/>
      <c r="J685" s="27"/>
      <c r="K685" s="27"/>
      <c r="L685" s="27" t="s">
        <v>1066</v>
      </c>
      <c r="M685" s="27">
        <v>105</v>
      </c>
      <c r="N685" s="27"/>
      <c r="O685" s="27" t="s">
        <v>1515</v>
      </c>
      <c r="P685" s="27"/>
      <c r="Q685" s="10" t="s">
        <v>2355</v>
      </c>
      <c r="R685" s="27"/>
      <c r="S685" s="27"/>
      <c r="T685" s="27"/>
    </row>
    <row r="686" spans="1:20" ht="21.75" customHeight="1" x14ac:dyDescent="0.25">
      <c r="A686" s="78"/>
      <c r="B686" s="27" t="s">
        <v>306</v>
      </c>
      <c r="C686" s="27"/>
      <c r="D686" s="27"/>
      <c r="E686" s="27"/>
      <c r="F686" s="27" t="s">
        <v>2204</v>
      </c>
      <c r="G686" s="27"/>
      <c r="H686" s="27" t="s">
        <v>1333</v>
      </c>
      <c r="I686" s="27"/>
      <c r="J686" s="27"/>
      <c r="K686" s="27"/>
      <c r="L686" s="27" t="s">
        <v>2752</v>
      </c>
      <c r="M686" s="27">
        <v>116</v>
      </c>
      <c r="N686" s="27"/>
      <c r="O686" s="27" t="s">
        <v>1515</v>
      </c>
      <c r="P686" s="27"/>
      <c r="Q686" s="10" t="s">
        <v>2355</v>
      </c>
      <c r="R686" s="27"/>
      <c r="S686" s="27"/>
      <c r="T686" s="27"/>
    </row>
    <row r="687" spans="1:20" ht="21.75" customHeight="1" x14ac:dyDescent="0.25">
      <c r="A687" s="78"/>
      <c r="B687" s="27" t="s">
        <v>1729</v>
      </c>
      <c r="C687" s="27"/>
      <c r="D687" s="27" t="s">
        <v>400</v>
      </c>
      <c r="E687" s="27"/>
      <c r="F687" s="27" t="s">
        <v>2753</v>
      </c>
      <c r="G687" s="27"/>
      <c r="H687" s="27"/>
      <c r="I687" s="27"/>
      <c r="J687" s="27"/>
      <c r="K687" s="27"/>
      <c r="L687" s="27" t="s">
        <v>2754</v>
      </c>
      <c r="M687" s="27">
        <v>12</v>
      </c>
      <c r="N687" s="27"/>
      <c r="O687" s="27" t="s">
        <v>1515</v>
      </c>
      <c r="P687" s="27"/>
      <c r="Q687" s="10" t="s">
        <v>2355</v>
      </c>
      <c r="R687" s="27"/>
      <c r="S687" s="27"/>
      <c r="T687" s="27"/>
    </row>
    <row r="688" spans="1:20" ht="21.75" customHeight="1" x14ac:dyDescent="0.25">
      <c r="A688" s="78"/>
      <c r="B688" s="27" t="s">
        <v>20</v>
      </c>
      <c r="C688" s="27"/>
      <c r="D688" s="27"/>
      <c r="E688" s="27"/>
      <c r="F688" s="27" t="s">
        <v>2759</v>
      </c>
      <c r="G688" s="27"/>
      <c r="H688" s="27" t="s">
        <v>1333</v>
      </c>
      <c r="I688" s="27">
        <v>62</v>
      </c>
      <c r="J688" s="27">
        <v>3317245386</v>
      </c>
      <c r="K688" s="27"/>
      <c r="L688" s="27" t="s">
        <v>2405</v>
      </c>
      <c r="M688" s="27">
        <v>418</v>
      </c>
      <c r="N688" s="27"/>
      <c r="O688" s="27" t="s">
        <v>1515</v>
      </c>
      <c r="P688" s="27"/>
      <c r="Q688" s="10" t="s">
        <v>2355</v>
      </c>
      <c r="R688" s="27"/>
      <c r="S688" s="27"/>
      <c r="T688" s="27" t="s">
        <v>1888</v>
      </c>
    </row>
    <row r="689" spans="1:20" ht="21.75" customHeight="1" x14ac:dyDescent="0.25">
      <c r="A689" s="78"/>
      <c r="B689" s="79" t="s">
        <v>20</v>
      </c>
      <c r="C689" s="80"/>
      <c r="D689" s="80"/>
      <c r="E689" s="80"/>
      <c r="F689" s="79" t="s">
        <v>2759</v>
      </c>
      <c r="G689" s="80"/>
      <c r="H689" s="79" t="s">
        <v>1333</v>
      </c>
      <c r="I689" s="80">
        <v>62</v>
      </c>
      <c r="J689" s="80">
        <v>3317245386</v>
      </c>
      <c r="K689" s="80"/>
      <c r="L689" s="79" t="s">
        <v>3279</v>
      </c>
      <c r="M689" s="80">
        <v>418</v>
      </c>
      <c r="N689" s="80"/>
      <c r="O689" s="27" t="s">
        <v>1515</v>
      </c>
      <c r="P689" s="80"/>
      <c r="Q689" s="79" t="s">
        <v>2355</v>
      </c>
      <c r="R689" s="80"/>
      <c r="S689" s="80"/>
      <c r="T689" s="81" t="s">
        <v>1888</v>
      </c>
    </row>
    <row r="690" spans="1:20" ht="21.75" customHeight="1" x14ac:dyDescent="0.25">
      <c r="A690" s="78"/>
      <c r="B690" s="79" t="s">
        <v>330</v>
      </c>
      <c r="C690" s="80"/>
      <c r="D690" s="79" t="s">
        <v>1356</v>
      </c>
      <c r="E690" s="80"/>
      <c r="F690" s="79" t="s">
        <v>135</v>
      </c>
      <c r="G690" s="80"/>
      <c r="H690" s="79" t="s">
        <v>1333</v>
      </c>
      <c r="I690" s="80"/>
      <c r="J690" s="80">
        <v>3317744993</v>
      </c>
      <c r="K690" s="80"/>
      <c r="L690" s="80"/>
      <c r="M690" s="80"/>
      <c r="N690" s="80"/>
      <c r="O690" s="79" t="s">
        <v>1515</v>
      </c>
      <c r="P690" s="80"/>
      <c r="Q690" s="79" t="s">
        <v>2355</v>
      </c>
      <c r="R690" s="80"/>
      <c r="S690" s="80"/>
      <c r="T690" s="81"/>
    </row>
    <row r="691" spans="1:20" ht="21.75" customHeight="1" x14ac:dyDescent="0.25">
      <c r="A691" s="4" t="s">
        <v>40</v>
      </c>
      <c r="B691" s="10" t="str">
        <f>UPPER(A691)</f>
        <v>ALVAREZ</v>
      </c>
      <c r="C691" s="4" t="s">
        <v>62</v>
      </c>
      <c r="D691" s="10" t="str">
        <f>UPPER(C691)</f>
        <v>GONZALEZ</v>
      </c>
      <c r="E691" s="4" t="s">
        <v>1561</v>
      </c>
      <c r="F691" s="10" t="str">
        <f t="shared" ref="F691:F697" si="196">UPPER(E691)</f>
        <v>FLOR</v>
      </c>
      <c r="G691" s="4" t="s">
        <v>27</v>
      </c>
      <c r="H691" s="11" t="s">
        <v>1333</v>
      </c>
      <c r="I691" s="11">
        <v>23</v>
      </c>
      <c r="J691" s="11">
        <v>3331400111</v>
      </c>
      <c r="K691" s="4" t="s">
        <v>1562</v>
      </c>
      <c r="L691" s="10" t="s">
        <v>2382</v>
      </c>
      <c r="M691" s="11">
        <v>1516</v>
      </c>
      <c r="N691" s="4" t="s">
        <v>1563</v>
      </c>
      <c r="O691" s="79" t="s">
        <v>1515</v>
      </c>
      <c r="P691" s="3" t="s">
        <v>18</v>
      </c>
      <c r="Q691" s="10" t="str">
        <f t="shared" ref="Q691:Q697" si="197">UPPER(P691)</f>
        <v>CABECERA</v>
      </c>
      <c r="R691" s="11">
        <v>3</v>
      </c>
      <c r="S691" s="4" t="s">
        <v>29</v>
      </c>
      <c r="T691" s="27" t="str">
        <f t="shared" ref="T691:T697" si="198">UPPER(S691)</f>
        <v>MADRE SOLTERA</v>
      </c>
    </row>
    <row r="692" spans="1:20" ht="21.75" customHeight="1" x14ac:dyDescent="0.25">
      <c r="A692" s="4" t="s">
        <v>801</v>
      </c>
      <c r="B692" s="10" t="str">
        <f>UPPER(A692)</f>
        <v>ALVAREZ</v>
      </c>
      <c r="C692" s="4" t="s">
        <v>1564</v>
      </c>
      <c r="D692" s="10" t="str">
        <f>UPPER(C692)</f>
        <v>VADILLO</v>
      </c>
      <c r="E692" s="4" t="s">
        <v>1565</v>
      </c>
      <c r="F692" s="10" t="str">
        <f t="shared" si="196"/>
        <v>CRISTINA</v>
      </c>
      <c r="G692" s="4" t="s">
        <v>27</v>
      </c>
      <c r="H692" s="11" t="s">
        <v>1333</v>
      </c>
      <c r="I692" s="11">
        <v>59</v>
      </c>
      <c r="J692" s="11">
        <v>3317483815</v>
      </c>
      <c r="K692" s="4" t="s">
        <v>1566</v>
      </c>
      <c r="L692" s="10" t="s">
        <v>1575</v>
      </c>
      <c r="M692" s="11">
        <v>52</v>
      </c>
      <c r="N692" s="4" t="s">
        <v>1563</v>
      </c>
      <c r="O692" s="10" t="str">
        <f t="shared" ref="O692:O698" si="199">UPPER(N692)</f>
        <v>SAN MIGUELITO</v>
      </c>
      <c r="P692" s="3" t="s">
        <v>18</v>
      </c>
      <c r="Q692" s="10" t="str">
        <f t="shared" si="197"/>
        <v>CABECERA</v>
      </c>
      <c r="R692" s="11">
        <v>5</v>
      </c>
      <c r="S692" s="4" t="s">
        <v>66</v>
      </c>
      <c r="T692" s="27" t="str">
        <f t="shared" si="198"/>
        <v>VIUDA</v>
      </c>
    </row>
    <row r="693" spans="1:20" ht="21.75" customHeight="1" x14ac:dyDescent="0.25">
      <c r="A693" s="3" t="s">
        <v>1567</v>
      </c>
      <c r="B693" s="10" t="str">
        <f>UPPER(A693)</f>
        <v>BARAJAS</v>
      </c>
      <c r="C693" s="3"/>
      <c r="D693" s="10" t="s">
        <v>400</v>
      </c>
      <c r="E693" s="3" t="s">
        <v>1568</v>
      </c>
      <c r="F693" s="10" t="str">
        <f t="shared" si="196"/>
        <v xml:space="preserve">LUIS   </v>
      </c>
      <c r="G693" s="3"/>
      <c r="H693" s="11" t="s">
        <v>1871</v>
      </c>
      <c r="I693" s="10">
        <v>51</v>
      </c>
      <c r="J693" s="10"/>
      <c r="K693" s="3" t="s">
        <v>1569</v>
      </c>
      <c r="L693" s="10" t="s">
        <v>2382</v>
      </c>
      <c r="M693" s="10" t="s">
        <v>2383</v>
      </c>
      <c r="N693" s="4" t="s">
        <v>1570</v>
      </c>
      <c r="O693" s="10" t="str">
        <f t="shared" si="199"/>
        <v>SAN MIGUELITO</v>
      </c>
      <c r="P693" s="3" t="s">
        <v>18</v>
      </c>
      <c r="Q693" s="10" t="str">
        <f t="shared" si="197"/>
        <v>CABECERA</v>
      </c>
      <c r="R693" s="10"/>
      <c r="S693" s="3"/>
      <c r="T693" s="27" t="str">
        <f t="shared" si="198"/>
        <v/>
      </c>
    </row>
    <row r="694" spans="1:20" ht="21.75" customHeight="1" x14ac:dyDescent="0.25">
      <c r="A694" s="4" t="s">
        <v>54</v>
      </c>
      <c r="B694" s="10" t="str">
        <f>UPPER(A694)</f>
        <v>FLORES</v>
      </c>
      <c r="C694" s="4" t="s">
        <v>474</v>
      </c>
      <c r="D694" s="10" t="str">
        <f>UPPER(C694)</f>
        <v>NERI</v>
      </c>
      <c r="E694" s="4" t="s">
        <v>1223</v>
      </c>
      <c r="F694" s="10" t="str">
        <f t="shared" si="196"/>
        <v>CRISTINA</v>
      </c>
      <c r="G694" s="4" t="s">
        <v>27</v>
      </c>
      <c r="H694" s="11" t="s">
        <v>1333</v>
      </c>
      <c r="I694" s="11">
        <v>37</v>
      </c>
      <c r="J694" s="11">
        <v>3317494893</v>
      </c>
      <c r="K694" s="4" t="s">
        <v>1571</v>
      </c>
      <c r="L694" s="10" t="str">
        <f>UPPER(K694)</f>
        <v xml:space="preserve">JOSE ISABEL FLORES </v>
      </c>
      <c r="M694" s="11" t="s">
        <v>2003</v>
      </c>
      <c r="N694" s="4" t="s">
        <v>1563</v>
      </c>
      <c r="O694" s="10" t="str">
        <f t="shared" si="199"/>
        <v>SAN MIGUELITO</v>
      </c>
      <c r="P694" s="3" t="s">
        <v>18</v>
      </c>
      <c r="Q694" s="10" t="str">
        <f t="shared" si="197"/>
        <v>CABECERA</v>
      </c>
      <c r="R694" s="11">
        <v>4</v>
      </c>
      <c r="S694" s="4" t="s">
        <v>66</v>
      </c>
      <c r="T694" s="27" t="str">
        <f t="shared" si="198"/>
        <v>VIUDA</v>
      </c>
    </row>
    <row r="695" spans="1:20" ht="21.75" customHeight="1" x14ac:dyDescent="0.25">
      <c r="A695" s="7" t="s">
        <v>608</v>
      </c>
      <c r="B695" s="10" t="s">
        <v>330</v>
      </c>
      <c r="C695" s="21" t="s">
        <v>608</v>
      </c>
      <c r="D695" s="10" t="s">
        <v>330</v>
      </c>
      <c r="E695" s="21" t="s">
        <v>1572</v>
      </c>
      <c r="F695" s="10" t="str">
        <f t="shared" si="196"/>
        <v>SCARLETTE</v>
      </c>
      <c r="G695" s="21" t="s">
        <v>349</v>
      </c>
      <c r="H695" s="11" t="s">
        <v>1333</v>
      </c>
      <c r="I695" s="27"/>
      <c r="J695" s="27">
        <v>3317502143</v>
      </c>
      <c r="K695" s="21" t="s">
        <v>1573</v>
      </c>
      <c r="L695" s="10" t="str">
        <f>UPPER(K695)</f>
        <v xml:space="preserve">FRAY BARTOLOME DE LAS CASAS </v>
      </c>
      <c r="M695" s="27">
        <v>300</v>
      </c>
      <c r="N695" s="21" t="s">
        <v>1574</v>
      </c>
      <c r="O695" s="10" t="str">
        <f t="shared" si="199"/>
        <v>SAN MIGUELITO</v>
      </c>
      <c r="P695" s="4" t="s">
        <v>18</v>
      </c>
      <c r="Q695" s="10" t="str">
        <f t="shared" si="197"/>
        <v>CABECERA</v>
      </c>
      <c r="R695" s="19"/>
      <c r="S695" s="30"/>
      <c r="T695" s="27" t="str">
        <f t="shared" si="198"/>
        <v/>
      </c>
    </row>
    <row r="696" spans="1:20" ht="21.75" customHeight="1" x14ac:dyDescent="0.25">
      <c r="A696" s="5" t="s">
        <v>46</v>
      </c>
      <c r="B696" s="10" t="str">
        <f>UPPER(A696)</f>
        <v>PEREZ</v>
      </c>
      <c r="C696" s="26"/>
      <c r="D696" s="10" t="str">
        <f>UPPER(C696)</f>
        <v/>
      </c>
      <c r="E696" s="26" t="s">
        <v>511</v>
      </c>
      <c r="F696" s="10" t="str">
        <f t="shared" si="196"/>
        <v>VIRGINIA</v>
      </c>
      <c r="G696" s="26" t="s">
        <v>33</v>
      </c>
      <c r="H696" s="11" t="s">
        <v>1333</v>
      </c>
      <c r="I696" s="19">
        <v>53</v>
      </c>
      <c r="J696" s="19"/>
      <c r="K696" s="26" t="s">
        <v>1575</v>
      </c>
      <c r="L696" s="10" t="str">
        <f>UPPER(K696)</f>
        <v>MACARIO LEYVA</v>
      </c>
      <c r="M696" s="19">
        <v>50</v>
      </c>
      <c r="N696" s="26" t="s">
        <v>1569</v>
      </c>
      <c r="O696" s="10" t="str">
        <f t="shared" si="199"/>
        <v>SAN MIGUELITO</v>
      </c>
      <c r="P696" s="4" t="s">
        <v>18</v>
      </c>
      <c r="Q696" s="10" t="str">
        <f t="shared" si="197"/>
        <v>CABECERA</v>
      </c>
      <c r="R696" s="19"/>
      <c r="S696" s="30"/>
      <c r="T696" s="27" t="str">
        <f t="shared" si="198"/>
        <v/>
      </c>
    </row>
    <row r="697" spans="1:20" ht="21.75" customHeight="1" x14ac:dyDescent="0.25">
      <c r="A697" s="4" t="s">
        <v>998</v>
      </c>
      <c r="B697" s="10" t="str">
        <f>UPPER(A697)</f>
        <v xml:space="preserve">PEREZ </v>
      </c>
      <c r="C697" s="4" t="s">
        <v>54</v>
      </c>
      <c r="D697" s="10" t="str">
        <f>UPPER(C697)</f>
        <v>FLORES</v>
      </c>
      <c r="E697" s="4" t="s">
        <v>1576</v>
      </c>
      <c r="F697" s="10" t="str">
        <f t="shared" si="196"/>
        <v>DELIA JANELY</v>
      </c>
      <c r="G697" s="4" t="s">
        <v>27</v>
      </c>
      <c r="H697" s="11" t="s">
        <v>1333</v>
      </c>
      <c r="I697" s="11">
        <v>24</v>
      </c>
      <c r="J697" s="11">
        <v>3334057478</v>
      </c>
      <c r="K697" s="4" t="s">
        <v>826</v>
      </c>
      <c r="L697" s="10" t="str">
        <f>UPPER(K697)</f>
        <v>JOSE ISABEL FLORES</v>
      </c>
      <c r="M697" s="11">
        <v>5</v>
      </c>
      <c r="N697" s="4" t="s">
        <v>1563</v>
      </c>
      <c r="O697" s="10" t="str">
        <f t="shared" si="199"/>
        <v>SAN MIGUELITO</v>
      </c>
      <c r="P697" s="3" t="s">
        <v>18</v>
      </c>
      <c r="Q697" s="10" t="str">
        <f t="shared" si="197"/>
        <v>CABECERA</v>
      </c>
      <c r="R697" s="11">
        <v>3</v>
      </c>
      <c r="S697" s="4" t="s">
        <v>29</v>
      </c>
      <c r="T697" s="27" t="str">
        <f t="shared" si="198"/>
        <v>MADRE SOLTERA</v>
      </c>
    </row>
    <row r="698" spans="1:20" ht="21.75" customHeight="1" x14ac:dyDescent="0.25">
      <c r="A698" s="84"/>
      <c r="B698" s="27" t="s">
        <v>688</v>
      </c>
      <c r="C698" s="27"/>
      <c r="D698" s="27" t="s">
        <v>188</v>
      </c>
      <c r="E698" s="27"/>
      <c r="F698" s="27" t="s">
        <v>1826</v>
      </c>
      <c r="G698" s="27"/>
      <c r="H698" s="27" t="s">
        <v>1333</v>
      </c>
      <c r="I698" s="27">
        <v>65</v>
      </c>
      <c r="J698" s="27"/>
      <c r="K698" s="27"/>
      <c r="L698" s="27" t="s">
        <v>2382</v>
      </c>
      <c r="M698" s="27">
        <v>61</v>
      </c>
      <c r="N698" s="27"/>
      <c r="O698" s="10" t="str">
        <f t="shared" si="199"/>
        <v/>
      </c>
      <c r="P698" s="27"/>
      <c r="Q698" s="10" t="s">
        <v>2355</v>
      </c>
      <c r="R698" s="27"/>
      <c r="S698" s="19"/>
      <c r="T698" s="27"/>
    </row>
    <row r="699" spans="1:20" ht="21.75" customHeight="1" x14ac:dyDescent="0.25">
      <c r="A699" s="4" t="s">
        <v>40</v>
      </c>
      <c r="B699" s="10" t="str">
        <f>UPPER(A699)</f>
        <v>ALVAREZ</v>
      </c>
      <c r="C699" s="4" t="s">
        <v>1577</v>
      </c>
      <c r="D699" s="10" t="str">
        <f>UPPER(C699)</f>
        <v>BAÑUELOS</v>
      </c>
      <c r="E699" s="4" t="s">
        <v>115</v>
      </c>
      <c r="F699" s="10" t="str">
        <f>UPPER(E699)</f>
        <v>ADRIANA</v>
      </c>
      <c r="G699" s="4" t="s">
        <v>27</v>
      </c>
      <c r="H699" s="11" t="s">
        <v>1333</v>
      </c>
      <c r="I699" s="11">
        <v>29</v>
      </c>
      <c r="J699" s="11">
        <v>3334810666</v>
      </c>
      <c r="K699" s="4" t="s">
        <v>1578</v>
      </c>
      <c r="L699" s="10" t="str">
        <f>UPPER(K699)</f>
        <v>CAMINO A SAN ROQUE</v>
      </c>
      <c r="M699" s="11">
        <v>2</v>
      </c>
      <c r="N699" s="4" t="s">
        <v>1579</v>
      </c>
      <c r="O699" s="27" t="s">
        <v>1569</v>
      </c>
      <c r="P699" s="3" t="s">
        <v>18</v>
      </c>
      <c r="Q699" s="10" t="str">
        <f>UPPER(P699)</f>
        <v>CABECERA</v>
      </c>
      <c r="R699" s="11">
        <v>5</v>
      </c>
      <c r="S699" s="4" t="s">
        <v>29</v>
      </c>
      <c r="T699" s="27" t="str">
        <f>UPPER(S699)</f>
        <v>MADRE SOLTERA</v>
      </c>
    </row>
    <row r="700" spans="1:20" ht="21.75" customHeight="1" x14ac:dyDescent="0.25">
      <c r="A700" s="78"/>
      <c r="B700" s="27" t="s">
        <v>519</v>
      </c>
      <c r="C700" s="27"/>
      <c r="D700" s="27"/>
      <c r="E700" s="27"/>
      <c r="F700" s="27" t="s">
        <v>1706</v>
      </c>
      <c r="G700" s="27"/>
      <c r="H700" s="27" t="s">
        <v>1333</v>
      </c>
      <c r="I700" s="27"/>
      <c r="J700" s="27">
        <v>3332354025</v>
      </c>
      <c r="K700" s="27"/>
      <c r="L700" s="27" t="s">
        <v>2783</v>
      </c>
      <c r="M700" s="27">
        <v>230</v>
      </c>
      <c r="N700" s="27"/>
      <c r="O700" s="10" t="str">
        <f>UPPER(N700)</f>
        <v/>
      </c>
      <c r="P700" s="27"/>
      <c r="Q700" s="10" t="s">
        <v>2355</v>
      </c>
      <c r="R700" s="27"/>
      <c r="S700" s="27"/>
      <c r="T700" s="27"/>
    </row>
    <row r="701" spans="1:20" ht="21.75" customHeight="1" x14ac:dyDescent="0.25">
      <c r="A701" s="78"/>
      <c r="B701" s="27" t="s">
        <v>1792</v>
      </c>
      <c r="C701" s="27"/>
      <c r="D701" s="27" t="s">
        <v>186</v>
      </c>
      <c r="E701" s="27"/>
      <c r="F701" s="27" t="s">
        <v>2750</v>
      </c>
      <c r="G701" s="27"/>
      <c r="H701" s="27" t="s">
        <v>1333</v>
      </c>
      <c r="I701" s="27"/>
      <c r="J701" s="27"/>
      <c r="K701" s="27"/>
      <c r="L701" s="27" t="s">
        <v>1066</v>
      </c>
      <c r="M701" s="27">
        <v>35</v>
      </c>
      <c r="N701" s="27"/>
      <c r="O701" s="27" t="s">
        <v>1551</v>
      </c>
      <c r="P701" s="27"/>
      <c r="Q701" s="10" t="s">
        <v>2355</v>
      </c>
      <c r="R701" s="27"/>
      <c r="S701" s="27"/>
      <c r="T701" s="27" t="s">
        <v>2781</v>
      </c>
    </row>
    <row r="702" spans="1:20" ht="21.75" customHeight="1" x14ac:dyDescent="0.25">
      <c r="A702" s="78"/>
      <c r="B702" s="27" t="s">
        <v>421</v>
      </c>
      <c r="C702" s="27"/>
      <c r="D702" s="27" t="s">
        <v>95</v>
      </c>
      <c r="E702" s="27"/>
      <c r="F702" s="27" t="s">
        <v>432</v>
      </c>
      <c r="G702" s="27"/>
      <c r="H702" s="27" t="s">
        <v>1333</v>
      </c>
      <c r="I702" s="27"/>
      <c r="J702" s="27">
        <v>3314187133</v>
      </c>
      <c r="K702" s="27"/>
      <c r="L702" s="27" t="s">
        <v>2728</v>
      </c>
      <c r="M702" s="27">
        <v>18</v>
      </c>
      <c r="N702" s="27"/>
      <c r="O702" s="27" t="s">
        <v>1551</v>
      </c>
      <c r="P702" s="27"/>
      <c r="Q702" s="10" t="s">
        <v>2355</v>
      </c>
      <c r="R702" s="27"/>
      <c r="S702" s="27"/>
      <c r="T702" s="27" t="s">
        <v>2630</v>
      </c>
    </row>
    <row r="703" spans="1:20" ht="21.75" customHeight="1" x14ac:dyDescent="0.25">
      <c r="A703" s="3" t="s">
        <v>1583</v>
      </c>
      <c r="B703" s="10" t="str">
        <f t="shared" ref="B703:B712" si="200">UPPER(A703)</f>
        <v xml:space="preserve">AGUIRRE </v>
      </c>
      <c r="C703" s="3" t="s">
        <v>702</v>
      </c>
      <c r="D703" s="10" t="str">
        <f t="shared" ref="D703:D720" si="201">UPPER(C703)</f>
        <v xml:space="preserve">HERMOSILLO </v>
      </c>
      <c r="E703" s="3" t="s">
        <v>1523</v>
      </c>
      <c r="F703" s="10" t="str">
        <f t="shared" ref="F703:F736" si="202">UPPER(E703)</f>
        <v xml:space="preserve">ELIZABETH </v>
      </c>
      <c r="G703" s="3" t="s">
        <v>22</v>
      </c>
      <c r="H703" s="11" t="s">
        <v>1333</v>
      </c>
      <c r="I703" s="10"/>
      <c r="J703" s="10">
        <v>3323674230</v>
      </c>
      <c r="K703" s="4" t="s">
        <v>1582</v>
      </c>
      <c r="L703" s="10" t="s">
        <v>2831</v>
      </c>
      <c r="M703" s="10">
        <v>23</v>
      </c>
      <c r="N703" s="4" t="s">
        <v>1581</v>
      </c>
      <c r="O703" s="27" t="s">
        <v>1551</v>
      </c>
      <c r="P703" s="3" t="s">
        <v>18</v>
      </c>
      <c r="Q703" s="10" t="str">
        <f t="shared" ref="Q703:Q734" si="203">UPPER(P703)</f>
        <v>CABECERA</v>
      </c>
      <c r="R703" s="10"/>
      <c r="S703" s="3"/>
      <c r="T703" s="27" t="str">
        <f t="shared" ref="T703:T734" si="204">UPPER(S703)</f>
        <v/>
      </c>
    </row>
    <row r="704" spans="1:20" ht="21.75" customHeight="1" x14ac:dyDescent="0.25">
      <c r="A704" s="3" t="s">
        <v>519</v>
      </c>
      <c r="B704" s="10" t="str">
        <f t="shared" si="200"/>
        <v>SANCHEZ</v>
      </c>
      <c r="C704" s="3" t="s">
        <v>330</v>
      </c>
      <c r="D704" s="10" t="str">
        <f t="shared" si="201"/>
        <v>GARCIA</v>
      </c>
      <c r="E704" s="3" t="s">
        <v>832</v>
      </c>
      <c r="F704" s="10" t="str">
        <f t="shared" si="202"/>
        <v>VERONICA</v>
      </c>
      <c r="G704" s="3"/>
      <c r="H704" s="11" t="s">
        <v>1333</v>
      </c>
      <c r="I704" s="10"/>
      <c r="J704" s="10">
        <v>3317147003</v>
      </c>
      <c r="K704" s="4" t="s">
        <v>1584</v>
      </c>
      <c r="L704" s="10" t="str">
        <f t="shared" ref="L704:L709" si="205">UPPER(K704)</f>
        <v>RAFAEL OROZCO</v>
      </c>
      <c r="M704" s="10">
        <v>5</v>
      </c>
      <c r="N704" s="4" t="s">
        <v>1581</v>
      </c>
      <c r="O704" s="10" t="str">
        <f t="shared" ref="O704:O735" si="206">UPPER(N704)</f>
        <v xml:space="preserve">SANTA CECILIA </v>
      </c>
      <c r="P704" s="3" t="s">
        <v>18</v>
      </c>
      <c r="Q704" s="10" t="str">
        <f t="shared" si="203"/>
        <v>CABECERA</v>
      </c>
      <c r="R704" s="10"/>
      <c r="S704" s="3"/>
      <c r="T704" s="27" t="str">
        <f t="shared" si="204"/>
        <v/>
      </c>
    </row>
    <row r="705" spans="1:20" ht="21.75" customHeight="1" x14ac:dyDescent="0.25">
      <c r="A705" s="4" t="s">
        <v>440</v>
      </c>
      <c r="B705" s="10" t="str">
        <f t="shared" si="200"/>
        <v>CERVANTES</v>
      </c>
      <c r="C705" s="4" t="s">
        <v>937</v>
      </c>
      <c r="D705" s="10" t="str">
        <f t="shared" si="201"/>
        <v>PLASCENCIA</v>
      </c>
      <c r="E705" s="4" t="s">
        <v>1585</v>
      </c>
      <c r="F705" s="10" t="str">
        <f t="shared" si="202"/>
        <v>MONICA PATRICIA</v>
      </c>
      <c r="G705" s="4" t="s">
        <v>27</v>
      </c>
      <c r="H705" s="11" t="s">
        <v>1333</v>
      </c>
      <c r="I705" s="11">
        <v>47</v>
      </c>
      <c r="J705" s="11">
        <v>3336617037</v>
      </c>
      <c r="K705" s="4" t="s">
        <v>1476</v>
      </c>
      <c r="L705" s="10" t="str">
        <f t="shared" si="205"/>
        <v>UNIVERSIDAD</v>
      </c>
      <c r="M705" s="11">
        <v>2</v>
      </c>
      <c r="N705" s="4" t="s">
        <v>1581</v>
      </c>
      <c r="O705" s="10" t="str">
        <f t="shared" si="206"/>
        <v xml:space="preserve">SANTA CECILIA </v>
      </c>
      <c r="P705" s="3" t="s">
        <v>18</v>
      </c>
      <c r="Q705" s="10" t="str">
        <f t="shared" si="203"/>
        <v>CABECERA</v>
      </c>
      <c r="R705" s="11">
        <v>3</v>
      </c>
      <c r="S705" s="4" t="s">
        <v>66</v>
      </c>
      <c r="T705" s="27" t="str">
        <f t="shared" si="204"/>
        <v>VIUDA</v>
      </c>
    </row>
    <row r="706" spans="1:20" ht="21.75" customHeight="1" x14ac:dyDescent="0.25">
      <c r="A706" s="4" t="s">
        <v>1586</v>
      </c>
      <c r="B706" s="10" t="str">
        <f t="shared" si="200"/>
        <v>APOLINAR</v>
      </c>
      <c r="C706" s="4" t="s">
        <v>177</v>
      </c>
      <c r="D706" s="10" t="str">
        <f t="shared" si="201"/>
        <v>LOPEZ</v>
      </c>
      <c r="E706" s="4" t="s">
        <v>1587</v>
      </c>
      <c r="F706" s="10" t="str">
        <f t="shared" si="202"/>
        <v>JOVITA</v>
      </c>
      <c r="G706" s="4" t="s">
        <v>27</v>
      </c>
      <c r="H706" s="11" t="s">
        <v>1333</v>
      </c>
      <c r="I706" s="11">
        <v>74</v>
      </c>
      <c r="J706" s="11">
        <v>3313285360</v>
      </c>
      <c r="K706" s="4" t="s">
        <v>1588</v>
      </c>
      <c r="L706" s="10" t="str">
        <f t="shared" si="205"/>
        <v>DEGOLLADO</v>
      </c>
      <c r="M706" s="11">
        <v>238</v>
      </c>
      <c r="N706" s="4" t="s">
        <v>1581</v>
      </c>
      <c r="O706" s="10" t="str">
        <f t="shared" si="206"/>
        <v xml:space="preserve">SANTA CECILIA </v>
      </c>
      <c r="P706" s="3" t="s">
        <v>18</v>
      </c>
      <c r="Q706" s="10" t="str">
        <f t="shared" si="203"/>
        <v>CABECERA</v>
      </c>
      <c r="R706" s="11">
        <v>2</v>
      </c>
      <c r="S706" s="4" t="s">
        <v>89</v>
      </c>
      <c r="T706" s="27" t="str">
        <f t="shared" si="204"/>
        <v>DISCAPACITADO(A)</v>
      </c>
    </row>
    <row r="707" spans="1:20" ht="21.75" customHeight="1" x14ac:dyDescent="0.25">
      <c r="A707" s="5" t="s">
        <v>1589</v>
      </c>
      <c r="B707" s="10" t="str">
        <f t="shared" si="200"/>
        <v>COLIN</v>
      </c>
      <c r="C707" s="26" t="s">
        <v>503</v>
      </c>
      <c r="D707" s="10" t="str">
        <f t="shared" si="201"/>
        <v>PADILLA</v>
      </c>
      <c r="E707" s="26" t="s">
        <v>1590</v>
      </c>
      <c r="F707" s="10" t="str">
        <f t="shared" si="202"/>
        <v>ROSA ISELA</v>
      </c>
      <c r="G707" s="26" t="s">
        <v>33</v>
      </c>
      <c r="H707" s="11" t="s">
        <v>1333</v>
      </c>
      <c r="I707" s="19">
        <v>53</v>
      </c>
      <c r="J707" s="19">
        <v>3331911039</v>
      </c>
      <c r="K707" s="4" t="s">
        <v>944</v>
      </c>
      <c r="L707" s="10" t="str">
        <f t="shared" si="205"/>
        <v>MORELOS</v>
      </c>
      <c r="M707" s="19">
        <v>190</v>
      </c>
      <c r="N707" s="4" t="s">
        <v>1581</v>
      </c>
      <c r="O707" s="10" t="str">
        <f t="shared" si="206"/>
        <v xml:space="preserve">SANTA CECILIA </v>
      </c>
      <c r="P707" s="4" t="s">
        <v>18</v>
      </c>
      <c r="Q707" s="10" t="str">
        <f t="shared" si="203"/>
        <v>CABECERA</v>
      </c>
      <c r="R707" s="19"/>
      <c r="S707" s="30"/>
      <c r="T707" s="27" t="str">
        <f t="shared" si="204"/>
        <v/>
      </c>
    </row>
    <row r="708" spans="1:20" ht="21.75" customHeight="1" x14ac:dyDescent="0.25">
      <c r="A708" s="4" t="s">
        <v>1591</v>
      </c>
      <c r="B708" s="10" t="str">
        <f t="shared" si="200"/>
        <v>BAEZA</v>
      </c>
      <c r="C708" s="4" t="s">
        <v>266</v>
      </c>
      <c r="D708" s="10" t="str">
        <f t="shared" si="201"/>
        <v>VALADEZ</v>
      </c>
      <c r="E708" s="4" t="s">
        <v>1592</v>
      </c>
      <c r="F708" s="10" t="str">
        <f t="shared" si="202"/>
        <v xml:space="preserve">CLAUDIA YAZMÍN </v>
      </c>
      <c r="G708" s="4" t="s">
        <v>27</v>
      </c>
      <c r="H708" s="11" t="s">
        <v>1333</v>
      </c>
      <c r="I708" s="11">
        <v>33</v>
      </c>
      <c r="J708" s="11">
        <v>3330136761</v>
      </c>
      <c r="K708" s="4" t="s">
        <v>944</v>
      </c>
      <c r="L708" s="10" t="str">
        <f t="shared" si="205"/>
        <v>MORELOS</v>
      </c>
      <c r="M708" s="11">
        <v>206</v>
      </c>
      <c r="N708" s="4" t="s">
        <v>1581</v>
      </c>
      <c r="O708" s="10" t="str">
        <f t="shared" si="206"/>
        <v xml:space="preserve">SANTA CECILIA </v>
      </c>
      <c r="P708" s="3" t="s">
        <v>18</v>
      </c>
      <c r="Q708" s="10" t="str">
        <f t="shared" si="203"/>
        <v>CABECERA</v>
      </c>
      <c r="R708" s="11">
        <v>4</v>
      </c>
      <c r="S708" s="4" t="s">
        <v>29</v>
      </c>
      <c r="T708" s="27" t="str">
        <f t="shared" si="204"/>
        <v>MADRE SOLTERA</v>
      </c>
    </row>
    <row r="709" spans="1:20" ht="21.75" customHeight="1" x14ac:dyDescent="0.25">
      <c r="A709" s="4" t="s">
        <v>1464</v>
      </c>
      <c r="B709" s="10" t="str">
        <f t="shared" si="200"/>
        <v>ROJAS</v>
      </c>
      <c r="C709" s="4" t="s">
        <v>241</v>
      </c>
      <c r="D709" s="10" t="str">
        <f t="shared" si="201"/>
        <v>GARCIA</v>
      </c>
      <c r="E709" s="4" t="s">
        <v>1593</v>
      </c>
      <c r="F709" s="10" t="str">
        <f t="shared" si="202"/>
        <v>DILZA</v>
      </c>
      <c r="G709" s="4" t="s">
        <v>27</v>
      </c>
      <c r="H709" s="11" t="s">
        <v>1333</v>
      </c>
      <c r="I709" s="11">
        <v>63</v>
      </c>
      <c r="J709" s="11">
        <v>3313549898</v>
      </c>
      <c r="K709" s="4" t="s">
        <v>1580</v>
      </c>
      <c r="L709" s="10" t="str">
        <f t="shared" si="205"/>
        <v xml:space="preserve">ANDADOR RAFAEL RUIZ </v>
      </c>
      <c r="M709" s="11">
        <v>23</v>
      </c>
      <c r="N709" s="4" t="s">
        <v>1581</v>
      </c>
      <c r="O709" s="10" t="str">
        <f t="shared" si="206"/>
        <v xml:space="preserve">SANTA CECILIA </v>
      </c>
      <c r="P709" s="3" t="s">
        <v>18</v>
      </c>
      <c r="Q709" s="10" t="str">
        <f t="shared" si="203"/>
        <v>CABECERA</v>
      </c>
      <c r="R709" s="11">
        <v>5</v>
      </c>
      <c r="S709" s="4" t="s">
        <v>66</v>
      </c>
      <c r="T709" s="27" t="str">
        <f t="shared" si="204"/>
        <v>VIUDA</v>
      </c>
    </row>
    <row r="710" spans="1:20" ht="21.75" customHeight="1" x14ac:dyDescent="0.25">
      <c r="A710" s="4" t="s">
        <v>51</v>
      </c>
      <c r="B710" s="10" t="str">
        <f t="shared" si="200"/>
        <v>JIMENEZ</v>
      </c>
      <c r="C710" s="4" t="s">
        <v>569</v>
      </c>
      <c r="D710" s="10" t="str">
        <f t="shared" si="201"/>
        <v>ROBLES</v>
      </c>
      <c r="E710" s="4" t="s">
        <v>1594</v>
      </c>
      <c r="F710" s="10" t="str">
        <f t="shared" si="202"/>
        <v>ADELINA</v>
      </c>
      <c r="G710" s="4" t="s">
        <v>27</v>
      </c>
      <c r="H710" s="11" t="s">
        <v>1333</v>
      </c>
      <c r="I710" s="11">
        <v>32</v>
      </c>
      <c r="J710" s="11">
        <v>3319152375</v>
      </c>
      <c r="K710" s="4" t="s">
        <v>1595</v>
      </c>
      <c r="L710" s="10" t="s">
        <v>516</v>
      </c>
      <c r="M710" s="11">
        <v>11</v>
      </c>
      <c r="N710" s="4" t="s">
        <v>1581</v>
      </c>
      <c r="O710" s="10" t="str">
        <f t="shared" si="206"/>
        <v xml:space="preserve">SANTA CECILIA </v>
      </c>
      <c r="P710" s="3" t="s">
        <v>18</v>
      </c>
      <c r="Q710" s="10" t="str">
        <f t="shared" si="203"/>
        <v>CABECERA</v>
      </c>
      <c r="R710" s="11">
        <v>3</v>
      </c>
      <c r="S710" s="4" t="s">
        <v>29</v>
      </c>
      <c r="T710" s="27" t="str">
        <f t="shared" si="204"/>
        <v>MADRE SOLTERA</v>
      </c>
    </row>
    <row r="711" spans="1:20" ht="21.75" customHeight="1" x14ac:dyDescent="0.25">
      <c r="A711" s="4" t="s">
        <v>1597</v>
      </c>
      <c r="B711" s="10" t="str">
        <f t="shared" si="200"/>
        <v xml:space="preserve">BOLAÑOS </v>
      </c>
      <c r="C711" s="4" t="s">
        <v>1598</v>
      </c>
      <c r="D711" s="10" t="str">
        <f t="shared" si="201"/>
        <v>PORTILO</v>
      </c>
      <c r="E711" s="4" t="s">
        <v>1599</v>
      </c>
      <c r="F711" s="10" t="str">
        <f t="shared" si="202"/>
        <v xml:space="preserve">ROXANA </v>
      </c>
      <c r="G711" s="4" t="s">
        <v>27</v>
      </c>
      <c r="H711" s="11" t="s">
        <v>1333</v>
      </c>
      <c r="I711" s="11">
        <v>41</v>
      </c>
      <c r="J711" s="11">
        <v>3325687246</v>
      </c>
      <c r="K711" s="4" t="s">
        <v>1596</v>
      </c>
      <c r="L711" s="10" t="str">
        <f t="shared" ref="L711:L717" si="207">UPPER(K711)</f>
        <v>SILVESTRE REVUELTAS</v>
      </c>
      <c r="M711" s="11" t="s">
        <v>2019</v>
      </c>
      <c r="N711" s="4" t="s">
        <v>1581</v>
      </c>
      <c r="O711" s="10" t="str">
        <f t="shared" si="206"/>
        <v xml:space="preserve">SANTA CECILIA </v>
      </c>
      <c r="P711" s="3" t="s">
        <v>18</v>
      </c>
      <c r="Q711" s="10" t="str">
        <f t="shared" si="203"/>
        <v>CABECERA</v>
      </c>
      <c r="R711" s="11">
        <v>2</v>
      </c>
      <c r="S711" s="4" t="s">
        <v>29</v>
      </c>
      <c r="T711" s="27" t="str">
        <f t="shared" si="204"/>
        <v>MADRE SOLTERA</v>
      </c>
    </row>
    <row r="712" spans="1:20" ht="21.75" customHeight="1" x14ac:dyDescent="0.25">
      <c r="A712" s="3" t="s">
        <v>1601</v>
      </c>
      <c r="B712" s="10" t="str">
        <f t="shared" si="200"/>
        <v>CAMARENA</v>
      </c>
      <c r="C712" s="3" t="s">
        <v>839</v>
      </c>
      <c r="D712" s="10" t="str">
        <f t="shared" si="201"/>
        <v>MARTINEZ</v>
      </c>
      <c r="E712" s="3" t="s">
        <v>1206</v>
      </c>
      <c r="F712" s="10" t="str">
        <f t="shared" si="202"/>
        <v>RAQUEL</v>
      </c>
      <c r="G712" s="3" t="s">
        <v>33</v>
      </c>
      <c r="H712" s="11" t="s">
        <v>1333</v>
      </c>
      <c r="I712" s="10">
        <v>65</v>
      </c>
      <c r="J712" s="10">
        <v>3310943958</v>
      </c>
      <c r="K712" s="4" t="s">
        <v>1602</v>
      </c>
      <c r="L712" s="10" t="str">
        <f t="shared" si="207"/>
        <v xml:space="preserve">GONZALO CURIEL </v>
      </c>
      <c r="M712" s="10">
        <v>34</v>
      </c>
      <c r="N712" s="4" t="s">
        <v>1581</v>
      </c>
      <c r="O712" s="10" t="str">
        <f t="shared" si="206"/>
        <v xml:space="preserve">SANTA CECILIA </v>
      </c>
      <c r="P712" s="3" t="s">
        <v>18</v>
      </c>
      <c r="Q712" s="10" t="str">
        <f t="shared" si="203"/>
        <v>CABECERA</v>
      </c>
      <c r="R712" s="10"/>
      <c r="S712" s="3"/>
      <c r="T712" s="27" t="str">
        <f t="shared" si="204"/>
        <v/>
      </c>
    </row>
    <row r="713" spans="1:20" ht="21.75" customHeight="1" x14ac:dyDescent="0.25">
      <c r="A713" s="4" t="s">
        <v>600</v>
      </c>
      <c r="B713" s="10" t="s">
        <v>223</v>
      </c>
      <c r="C713" s="4" t="s">
        <v>354</v>
      </c>
      <c r="D713" s="10" t="str">
        <f t="shared" si="201"/>
        <v>LOMELI</v>
      </c>
      <c r="E713" s="4" t="s">
        <v>1604</v>
      </c>
      <c r="F713" s="10" t="str">
        <f t="shared" si="202"/>
        <v>ERIK GUSTAVO</v>
      </c>
      <c r="G713" s="4" t="s">
        <v>267</v>
      </c>
      <c r="H713" s="11" t="s">
        <v>1871</v>
      </c>
      <c r="I713" s="11">
        <v>22</v>
      </c>
      <c r="J713" s="11">
        <v>3317119138</v>
      </c>
      <c r="K713" s="4" t="s">
        <v>1476</v>
      </c>
      <c r="L713" s="10" t="str">
        <f t="shared" si="207"/>
        <v>UNIVERSIDAD</v>
      </c>
      <c r="M713" s="11">
        <v>91</v>
      </c>
      <c r="N713" s="4" t="s">
        <v>1581</v>
      </c>
      <c r="O713" s="10" t="str">
        <f t="shared" si="206"/>
        <v xml:space="preserve">SANTA CECILIA </v>
      </c>
      <c r="P713" s="3" t="s">
        <v>18</v>
      </c>
      <c r="Q713" s="10" t="str">
        <f t="shared" si="203"/>
        <v>CABECERA</v>
      </c>
      <c r="R713" s="11">
        <v>2</v>
      </c>
      <c r="S713" s="4" t="s">
        <v>101</v>
      </c>
      <c r="T713" s="27" t="str">
        <f t="shared" si="204"/>
        <v>ENFERMO(A) CRONICO(A)</v>
      </c>
    </row>
    <row r="714" spans="1:20" ht="21.75" customHeight="1" x14ac:dyDescent="0.25">
      <c r="A714" s="3" t="s">
        <v>1605</v>
      </c>
      <c r="B714" s="10" t="str">
        <f t="shared" ref="B714:B724" si="208">UPPER(A714)</f>
        <v xml:space="preserve">CALDERA </v>
      </c>
      <c r="C714" s="3" t="s">
        <v>1606</v>
      </c>
      <c r="D714" s="10" t="str">
        <f t="shared" si="201"/>
        <v>ORNELAS</v>
      </c>
      <c r="E714" s="3" t="s">
        <v>1607</v>
      </c>
      <c r="F714" s="10" t="str">
        <f t="shared" si="202"/>
        <v xml:space="preserve">ISABEL </v>
      </c>
      <c r="G714" s="3" t="s">
        <v>22</v>
      </c>
      <c r="H714" s="11" t="s">
        <v>1333</v>
      </c>
      <c r="I714" s="10"/>
      <c r="J714" s="10">
        <v>3737342401</v>
      </c>
      <c r="K714" s="4" t="s">
        <v>1600</v>
      </c>
      <c r="L714" s="10" t="str">
        <f t="shared" si="207"/>
        <v>SANTA CECILIA</v>
      </c>
      <c r="M714" s="10">
        <v>7</v>
      </c>
      <c r="N714" s="4" t="s">
        <v>1581</v>
      </c>
      <c r="O714" s="10" t="str">
        <f t="shared" si="206"/>
        <v xml:space="preserve">SANTA CECILIA </v>
      </c>
      <c r="P714" s="3" t="s">
        <v>18</v>
      </c>
      <c r="Q714" s="10" t="str">
        <f t="shared" si="203"/>
        <v>CABECERA</v>
      </c>
      <c r="R714" s="10"/>
      <c r="S714" s="3"/>
      <c r="T714" s="27" t="str">
        <f t="shared" si="204"/>
        <v/>
      </c>
    </row>
    <row r="715" spans="1:20" ht="21.75" customHeight="1" x14ac:dyDescent="0.25">
      <c r="A715" s="3" t="s">
        <v>1608</v>
      </c>
      <c r="B715" s="10" t="str">
        <f t="shared" si="208"/>
        <v xml:space="preserve">CORTES </v>
      </c>
      <c r="C715" s="3" t="s">
        <v>1609</v>
      </c>
      <c r="D715" s="10" t="str">
        <f t="shared" si="201"/>
        <v xml:space="preserve">DE CARDONA </v>
      </c>
      <c r="E715" s="3" t="s">
        <v>1610</v>
      </c>
      <c r="F715" s="10" t="str">
        <f t="shared" si="202"/>
        <v xml:space="preserve">ANTONIA </v>
      </c>
      <c r="G715" s="3" t="s">
        <v>22</v>
      </c>
      <c r="H715" s="11" t="s">
        <v>1333</v>
      </c>
      <c r="I715" s="10"/>
      <c r="J715" s="10">
        <v>3737344181</v>
      </c>
      <c r="K715" s="3" t="s">
        <v>97</v>
      </c>
      <c r="L715" s="10" t="str">
        <f t="shared" si="207"/>
        <v>JUAREZ</v>
      </c>
      <c r="M715" s="10">
        <v>597</v>
      </c>
      <c r="N715" s="4" t="s">
        <v>1581</v>
      </c>
      <c r="O715" s="10" t="str">
        <f t="shared" si="206"/>
        <v xml:space="preserve">SANTA CECILIA </v>
      </c>
      <c r="P715" s="3" t="s">
        <v>18</v>
      </c>
      <c r="Q715" s="10" t="str">
        <f t="shared" si="203"/>
        <v>CABECERA</v>
      </c>
      <c r="R715" s="10"/>
      <c r="S715" s="3"/>
      <c r="T715" s="27" t="str">
        <f t="shared" si="204"/>
        <v/>
      </c>
    </row>
    <row r="716" spans="1:20" ht="21.75" customHeight="1" x14ac:dyDescent="0.25">
      <c r="A716" s="3" t="s">
        <v>1611</v>
      </c>
      <c r="B716" s="10" t="str">
        <f t="shared" si="208"/>
        <v>RENTERIA</v>
      </c>
      <c r="C716" s="3" t="s">
        <v>519</v>
      </c>
      <c r="D716" s="10" t="str">
        <f t="shared" si="201"/>
        <v>SANCHEZ</v>
      </c>
      <c r="E716" s="3" t="s">
        <v>1612</v>
      </c>
      <c r="F716" s="10" t="str">
        <f t="shared" si="202"/>
        <v>MARTINA</v>
      </c>
      <c r="G716" s="3"/>
      <c r="H716" s="11" t="s">
        <v>1333</v>
      </c>
      <c r="I716" s="10"/>
      <c r="J716" s="10">
        <v>3314083634</v>
      </c>
      <c r="K716" s="4" t="s">
        <v>944</v>
      </c>
      <c r="L716" s="10" t="str">
        <f t="shared" si="207"/>
        <v>MORELOS</v>
      </c>
      <c r="M716" s="10">
        <v>228</v>
      </c>
      <c r="N716" s="4" t="s">
        <v>1581</v>
      </c>
      <c r="O716" s="10" t="str">
        <f t="shared" si="206"/>
        <v xml:space="preserve">SANTA CECILIA </v>
      </c>
      <c r="P716" s="3" t="s">
        <v>18</v>
      </c>
      <c r="Q716" s="10" t="str">
        <f t="shared" si="203"/>
        <v>CABECERA</v>
      </c>
      <c r="R716" s="10"/>
      <c r="S716" s="3"/>
      <c r="T716" s="27" t="str">
        <f t="shared" si="204"/>
        <v/>
      </c>
    </row>
    <row r="717" spans="1:20" ht="21.75" customHeight="1" x14ac:dyDescent="0.25">
      <c r="A717" s="4" t="s">
        <v>379</v>
      </c>
      <c r="B717" s="10" t="str">
        <f t="shared" si="208"/>
        <v>VARGAS</v>
      </c>
      <c r="C717" s="4" t="s">
        <v>1129</v>
      </c>
      <c r="D717" s="10" t="str">
        <f t="shared" si="201"/>
        <v>HERNANDEZ</v>
      </c>
      <c r="E717" s="4" t="s">
        <v>1613</v>
      </c>
      <c r="F717" s="10" t="str">
        <f t="shared" si="202"/>
        <v>MARIA LORENA</v>
      </c>
      <c r="G717" s="4" t="s">
        <v>27</v>
      </c>
      <c r="H717" s="11" t="s">
        <v>1333</v>
      </c>
      <c r="I717" s="11">
        <v>33</v>
      </c>
      <c r="J717" s="11">
        <v>332037306</v>
      </c>
      <c r="K717" s="4" t="s">
        <v>259</v>
      </c>
      <c r="L717" s="10" t="str">
        <f t="shared" si="207"/>
        <v xml:space="preserve">DEGOLLADO </v>
      </c>
      <c r="M717" s="11">
        <v>255</v>
      </c>
      <c r="N717" s="4" t="s">
        <v>1581</v>
      </c>
      <c r="O717" s="10" t="str">
        <f t="shared" si="206"/>
        <v xml:space="preserve">SANTA CECILIA </v>
      </c>
      <c r="P717" s="3" t="s">
        <v>18</v>
      </c>
      <c r="Q717" s="10" t="str">
        <f t="shared" si="203"/>
        <v>CABECERA</v>
      </c>
      <c r="R717" s="11">
        <v>3</v>
      </c>
      <c r="S717" s="4" t="s">
        <v>29</v>
      </c>
      <c r="T717" s="27" t="str">
        <f t="shared" si="204"/>
        <v>MADRE SOLTERA</v>
      </c>
    </row>
    <row r="718" spans="1:20" ht="21.75" customHeight="1" x14ac:dyDescent="0.25">
      <c r="A718" s="4" t="s">
        <v>1614</v>
      </c>
      <c r="B718" s="10" t="str">
        <f t="shared" si="208"/>
        <v>VICENCIO</v>
      </c>
      <c r="C718" s="4" t="s">
        <v>272</v>
      </c>
      <c r="D718" s="10" t="str">
        <f t="shared" si="201"/>
        <v>RUIZ</v>
      </c>
      <c r="E718" s="4" t="s">
        <v>1615</v>
      </c>
      <c r="F718" s="10" t="str">
        <f t="shared" si="202"/>
        <v>SOCORRO</v>
      </c>
      <c r="G718" s="4" t="s">
        <v>27</v>
      </c>
      <c r="H718" s="11" t="s">
        <v>1333</v>
      </c>
      <c r="I718" s="10"/>
      <c r="J718" s="11">
        <v>3314468042</v>
      </c>
      <c r="K718" s="4" t="s">
        <v>1595</v>
      </c>
      <c r="L718" s="10" t="s">
        <v>516</v>
      </c>
      <c r="M718" s="11">
        <v>41</v>
      </c>
      <c r="N718" s="4" t="s">
        <v>1581</v>
      </c>
      <c r="O718" s="10" t="str">
        <f t="shared" si="206"/>
        <v xml:space="preserve">SANTA CECILIA </v>
      </c>
      <c r="P718" s="3" t="s">
        <v>18</v>
      </c>
      <c r="Q718" s="10" t="str">
        <f t="shared" si="203"/>
        <v>CABECERA</v>
      </c>
      <c r="R718" s="11">
        <v>4</v>
      </c>
      <c r="S718" s="4" t="s">
        <v>53</v>
      </c>
      <c r="T718" s="27" t="str">
        <f t="shared" si="204"/>
        <v>ADULTO MAYOR</v>
      </c>
    </row>
    <row r="719" spans="1:20" ht="21.75" customHeight="1" x14ac:dyDescent="0.25">
      <c r="A719" s="7" t="s">
        <v>71</v>
      </c>
      <c r="B719" s="10" t="str">
        <f t="shared" si="208"/>
        <v>HERNÁNDEZ</v>
      </c>
      <c r="C719" s="21" t="s">
        <v>1616</v>
      </c>
      <c r="D719" s="10" t="str">
        <f t="shared" si="201"/>
        <v>FONSECA</v>
      </c>
      <c r="E719" s="21" t="s">
        <v>1465</v>
      </c>
      <c r="F719" s="10" t="str">
        <f t="shared" si="202"/>
        <v>MARÍA ISABEL</v>
      </c>
      <c r="G719" s="21" t="s">
        <v>349</v>
      </c>
      <c r="H719" s="11" t="s">
        <v>1333</v>
      </c>
      <c r="I719" s="19">
        <v>57</v>
      </c>
      <c r="J719" s="27">
        <v>3314524075</v>
      </c>
      <c r="K719" s="4" t="s">
        <v>1584</v>
      </c>
      <c r="L719" s="10" t="str">
        <f t="shared" ref="L719:L725" si="209">UPPER(K719)</f>
        <v>RAFAEL OROZCO</v>
      </c>
      <c r="M719" s="19">
        <v>7</v>
      </c>
      <c r="N719" s="4" t="s">
        <v>1581</v>
      </c>
      <c r="O719" s="10" t="str">
        <f t="shared" si="206"/>
        <v xml:space="preserve">SANTA CECILIA </v>
      </c>
      <c r="P719" s="4" t="s">
        <v>18</v>
      </c>
      <c r="Q719" s="10" t="str">
        <f t="shared" si="203"/>
        <v>CABECERA</v>
      </c>
      <c r="R719" s="19"/>
      <c r="S719" s="30"/>
      <c r="T719" s="27" t="str">
        <f t="shared" si="204"/>
        <v/>
      </c>
    </row>
    <row r="720" spans="1:20" ht="21.75" customHeight="1" x14ac:dyDescent="0.25">
      <c r="A720" s="3" t="s">
        <v>957</v>
      </c>
      <c r="B720" s="10" t="str">
        <f t="shared" si="208"/>
        <v xml:space="preserve">DIAZ </v>
      </c>
      <c r="C720" s="3" t="s">
        <v>1617</v>
      </c>
      <c r="D720" s="10" t="str">
        <f t="shared" si="201"/>
        <v xml:space="preserve">ROMAN </v>
      </c>
      <c r="E720" s="3" t="s">
        <v>182</v>
      </c>
      <c r="F720" s="10" t="str">
        <f t="shared" si="202"/>
        <v>JOSEFINA</v>
      </c>
      <c r="G720" s="3" t="s">
        <v>33</v>
      </c>
      <c r="H720" s="11" t="s">
        <v>1333</v>
      </c>
      <c r="I720" s="10">
        <v>65</v>
      </c>
      <c r="J720" s="10">
        <v>3310943958</v>
      </c>
      <c r="K720" s="4" t="s">
        <v>1476</v>
      </c>
      <c r="L720" s="10" t="str">
        <f t="shared" si="209"/>
        <v>UNIVERSIDAD</v>
      </c>
      <c r="M720" s="10">
        <v>144</v>
      </c>
      <c r="N720" s="4" t="s">
        <v>1581</v>
      </c>
      <c r="O720" s="10" t="str">
        <f t="shared" si="206"/>
        <v xml:space="preserve">SANTA CECILIA </v>
      </c>
      <c r="P720" s="4" t="s">
        <v>18</v>
      </c>
      <c r="Q720" s="10" t="str">
        <f t="shared" si="203"/>
        <v>CABECERA</v>
      </c>
      <c r="R720" s="10"/>
      <c r="S720" s="3"/>
      <c r="T720" s="27" t="str">
        <f t="shared" si="204"/>
        <v/>
      </c>
    </row>
    <row r="721" spans="1:20" ht="21.75" customHeight="1" x14ac:dyDescent="0.25">
      <c r="A721" s="4" t="s">
        <v>211</v>
      </c>
      <c r="B721" s="10" t="str">
        <f t="shared" si="208"/>
        <v>ESQUEDA</v>
      </c>
      <c r="C721" s="4" t="s">
        <v>1334</v>
      </c>
      <c r="D721" s="10" t="s">
        <v>94</v>
      </c>
      <c r="E721" s="4" t="s">
        <v>1619</v>
      </c>
      <c r="F721" s="10" t="str">
        <f t="shared" si="202"/>
        <v>SILVIA</v>
      </c>
      <c r="G721" s="4" t="s">
        <v>27</v>
      </c>
      <c r="H721" s="11" t="s">
        <v>1333</v>
      </c>
      <c r="I721" s="11">
        <v>53</v>
      </c>
      <c r="J721" s="11">
        <v>3334485995</v>
      </c>
      <c r="K721" s="4" t="s">
        <v>1620</v>
      </c>
      <c r="L721" s="10" t="str">
        <f t="shared" si="209"/>
        <v>CABAÑAS</v>
      </c>
      <c r="M721" s="11">
        <v>22</v>
      </c>
      <c r="N721" s="4" t="s">
        <v>1581</v>
      </c>
      <c r="O721" s="10" t="str">
        <f t="shared" si="206"/>
        <v xml:space="preserve">SANTA CECILIA </v>
      </c>
      <c r="P721" s="3" t="s">
        <v>18</v>
      </c>
      <c r="Q721" s="10" t="str">
        <f t="shared" si="203"/>
        <v>CABECERA</v>
      </c>
      <c r="R721" s="11">
        <v>5</v>
      </c>
      <c r="S721" s="4" t="s">
        <v>29</v>
      </c>
      <c r="T721" s="27" t="str">
        <f t="shared" si="204"/>
        <v>MADRE SOLTERA</v>
      </c>
    </row>
    <row r="722" spans="1:20" ht="21.75" customHeight="1" x14ac:dyDescent="0.25">
      <c r="A722" s="6" t="s">
        <v>1621</v>
      </c>
      <c r="B722" s="10" t="str">
        <f t="shared" si="208"/>
        <v>HERMOSILLO</v>
      </c>
      <c r="C722" s="3" t="s">
        <v>1622</v>
      </c>
      <c r="D722" s="10" t="str">
        <f>UPPER(C722)</f>
        <v>JIMENEZ</v>
      </c>
      <c r="E722" s="4" t="s">
        <v>1623</v>
      </c>
      <c r="F722" s="10" t="str">
        <f t="shared" si="202"/>
        <v>MARIA DEL ROSARIO</v>
      </c>
      <c r="G722" s="3"/>
      <c r="H722" s="11" t="s">
        <v>1333</v>
      </c>
      <c r="I722" s="11">
        <v>67</v>
      </c>
      <c r="J722" s="11">
        <v>3339480057</v>
      </c>
      <c r="K722" s="4" t="s">
        <v>1584</v>
      </c>
      <c r="L722" s="10" t="str">
        <f t="shared" si="209"/>
        <v>RAFAEL OROZCO</v>
      </c>
      <c r="M722" s="10">
        <v>9</v>
      </c>
      <c r="N722" s="4" t="s">
        <v>1581</v>
      </c>
      <c r="O722" s="10" t="str">
        <f t="shared" si="206"/>
        <v xml:space="preserve">SANTA CECILIA </v>
      </c>
      <c r="P722" s="3" t="s">
        <v>18</v>
      </c>
      <c r="Q722" s="10" t="str">
        <f t="shared" si="203"/>
        <v>CABECERA</v>
      </c>
      <c r="R722" s="10"/>
      <c r="S722" s="3"/>
      <c r="T722" s="27" t="str">
        <f t="shared" si="204"/>
        <v/>
      </c>
    </row>
    <row r="723" spans="1:20" ht="21.75" customHeight="1" x14ac:dyDescent="0.25">
      <c r="A723" s="3" t="s">
        <v>1626</v>
      </c>
      <c r="B723" s="10" t="str">
        <f t="shared" si="208"/>
        <v xml:space="preserve">COLIN </v>
      </c>
      <c r="C723" s="3" t="s">
        <v>1249</v>
      </c>
      <c r="D723" s="10" t="str">
        <f>UPPER(C723)</f>
        <v xml:space="preserve">PADILLA </v>
      </c>
      <c r="E723" s="3" t="s">
        <v>1627</v>
      </c>
      <c r="F723" s="10" t="str">
        <f t="shared" si="202"/>
        <v xml:space="preserve">INES </v>
      </c>
      <c r="G723" s="3" t="s">
        <v>22</v>
      </c>
      <c r="H723" s="11" t="s">
        <v>1333</v>
      </c>
      <c r="I723" s="10"/>
      <c r="J723" s="10"/>
      <c r="K723" s="4" t="s">
        <v>1600</v>
      </c>
      <c r="L723" s="10" t="str">
        <f t="shared" si="209"/>
        <v>SANTA CECILIA</v>
      </c>
      <c r="M723" s="10">
        <v>8</v>
      </c>
      <c r="N723" s="4" t="s">
        <v>1581</v>
      </c>
      <c r="O723" s="10" t="str">
        <f t="shared" si="206"/>
        <v xml:space="preserve">SANTA CECILIA </v>
      </c>
      <c r="P723" s="3" t="s">
        <v>18</v>
      </c>
      <c r="Q723" s="10" t="str">
        <f t="shared" si="203"/>
        <v>CABECERA</v>
      </c>
      <c r="R723" s="10"/>
      <c r="S723" s="3"/>
      <c r="T723" s="27" t="str">
        <f t="shared" si="204"/>
        <v/>
      </c>
    </row>
    <row r="724" spans="1:20" ht="21.75" customHeight="1" x14ac:dyDescent="0.25">
      <c r="A724" s="4" t="s">
        <v>365</v>
      </c>
      <c r="B724" s="10" t="str">
        <f t="shared" si="208"/>
        <v xml:space="preserve">FRANCO </v>
      </c>
      <c r="C724" s="4" t="s">
        <v>364</v>
      </c>
      <c r="D724" s="10" t="s">
        <v>180</v>
      </c>
      <c r="E724" s="4" t="s">
        <v>1452</v>
      </c>
      <c r="F724" s="10" t="str">
        <f t="shared" si="202"/>
        <v xml:space="preserve">GUADALUPE </v>
      </c>
      <c r="G724" s="4" t="s">
        <v>27</v>
      </c>
      <c r="H724" s="11" t="s">
        <v>1333</v>
      </c>
      <c r="I724" s="11">
        <v>63</v>
      </c>
      <c r="J724" s="11">
        <v>3315333784</v>
      </c>
      <c r="K724" s="4" t="s">
        <v>1602</v>
      </c>
      <c r="L724" s="10" t="str">
        <f t="shared" si="209"/>
        <v xml:space="preserve">GONZALO CURIEL </v>
      </c>
      <c r="M724" s="11" t="s">
        <v>2020</v>
      </c>
      <c r="N724" s="4" t="s">
        <v>1581</v>
      </c>
      <c r="O724" s="10" t="str">
        <f t="shared" si="206"/>
        <v xml:space="preserve">SANTA CECILIA </v>
      </c>
      <c r="P724" s="3" t="s">
        <v>18</v>
      </c>
      <c r="Q724" s="10" t="str">
        <f t="shared" si="203"/>
        <v>CABECERA</v>
      </c>
      <c r="R724" s="11">
        <v>5</v>
      </c>
      <c r="S724" s="4" t="s">
        <v>53</v>
      </c>
      <c r="T724" s="27" t="str">
        <f t="shared" si="204"/>
        <v>ADULTO MAYOR</v>
      </c>
    </row>
    <row r="725" spans="1:20" ht="21.75" customHeight="1" x14ac:dyDescent="0.25">
      <c r="A725" s="4" t="s">
        <v>608</v>
      </c>
      <c r="B725" s="10" t="s">
        <v>330</v>
      </c>
      <c r="C725" s="4" t="s">
        <v>1395</v>
      </c>
      <c r="D725" s="10" t="str">
        <f t="shared" ref="D725:D742" si="210">UPPER(C725)</f>
        <v>CONTRERAS</v>
      </c>
      <c r="E725" s="4" t="s">
        <v>487</v>
      </c>
      <c r="F725" s="10" t="str">
        <f t="shared" si="202"/>
        <v>CLAUDIA</v>
      </c>
      <c r="G725" s="4" t="s">
        <v>27</v>
      </c>
      <c r="H725" s="11" t="s">
        <v>1333</v>
      </c>
      <c r="I725" s="10"/>
      <c r="J725" s="11">
        <v>3311932010</v>
      </c>
      <c r="K725" s="4" t="s">
        <v>1630</v>
      </c>
      <c r="L725" s="10" t="str">
        <f t="shared" si="209"/>
        <v xml:space="preserve">CABAÑAS </v>
      </c>
      <c r="M725" s="11" t="s">
        <v>2010</v>
      </c>
      <c r="N725" s="4" t="s">
        <v>1581</v>
      </c>
      <c r="O725" s="10" t="str">
        <f t="shared" si="206"/>
        <v xml:space="preserve">SANTA CECILIA </v>
      </c>
      <c r="P725" s="3" t="s">
        <v>18</v>
      </c>
      <c r="Q725" s="10" t="str">
        <f t="shared" si="203"/>
        <v>CABECERA</v>
      </c>
      <c r="R725" s="11">
        <v>2</v>
      </c>
      <c r="S725" s="4" t="s">
        <v>89</v>
      </c>
      <c r="T725" s="27" t="str">
        <f t="shared" si="204"/>
        <v>DISCAPACITADO(A)</v>
      </c>
    </row>
    <row r="726" spans="1:20" ht="21.75" customHeight="1" x14ac:dyDescent="0.25">
      <c r="A726" s="3" t="s">
        <v>1631</v>
      </c>
      <c r="B726" s="10" t="s">
        <v>2080</v>
      </c>
      <c r="C726" s="3" t="s">
        <v>510</v>
      </c>
      <c r="D726" s="10" t="str">
        <f t="shared" si="210"/>
        <v>RUIZ</v>
      </c>
      <c r="E726" s="3" t="s">
        <v>1632</v>
      </c>
      <c r="F726" s="10" t="str">
        <f t="shared" si="202"/>
        <v>MARIA ASUNCION</v>
      </c>
      <c r="G726" s="3" t="s">
        <v>33</v>
      </c>
      <c r="H726" s="11" t="s">
        <v>1333</v>
      </c>
      <c r="I726" s="10"/>
      <c r="J726" s="10">
        <v>3324768030</v>
      </c>
      <c r="K726" s="4" t="s">
        <v>1595</v>
      </c>
      <c r="L726" s="10" t="s">
        <v>516</v>
      </c>
      <c r="M726" s="10">
        <v>54</v>
      </c>
      <c r="N726" s="4" t="s">
        <v>1581</v>
      </c>
      <c r="O726" s="10" t="str">
        <f t="shared" si="206"/>
        <v xml:space="preserve">SANTA CECILIA </v>
      </c>
      <c r="P726" s="3" t="s">
        <v>18</v>
      </c>
      <c r="Q726" s="10" t="str">
        <f t="shared" si="203"/>
        <v>CABECERA</v>
      </c>
      <c r="R726" s="10"/>
      <c r="S726" s="3"/>
      <c r="T726" s="27" t="str">
        <f t="shared" si="204"/>
        <v/>
      </c>
    </row>
    <row r="727" spans="1:20" ht="21.75" customHeight="1" x14ac:dyDescent="0.25">
      <c r="A727" s="3" t="s">
        <v>20</v>
      </c>
      <c r="B727" s="10" t="str">
        <f>UPPER(A727)</f>
        <v>GUTIERREZ</v>
      </c>
      <c r="C727" s="3" t="s">
        <v>20</v>
      </c>
      <c r="D727" s="10" t="str">
        <f t="shared" si="210"/>
        <v>GUTIERREZ</v>
      </c>
      <c r="E727" s="3" t="s">
        <v>730</v>
      </c>
      <c r="F727" s="10" t="str">
        <f t="shared" si="202"/>
        <v>MARIA FELIX</v>
      </c>
      <c r="G727" s="3" t="s">
        <v>33</v>
      </c>
      <c r="H727" s="11" t="s">
        <v>1333</v>
      </c>
      <c r="I727" s="10"/>
      <c r="J727" s="10">
        <v>3334442569</v>
      </c>
      <c r="K727" s="4" t="s">
        <v>1633</v>
      </c>
      <c r="L727" s="10" t="str">
        <f>UPPER(K727)</f>
        <v>PRIVADA ANGELA PERALTA</v>
      </c>
      <c r="M727" s="10" t="s">
        <v>2021</v>
      </c>
      <c r="N727" s="4" t="s">
        <v>1581</v>
      </c>
      <c r="O727" s="10" t="str">
        <f t="shared" si="206"/>
        <v xml:space="preserve">SANTA CECILIA </v>
      </c>
      <c r="P727" s="3" t="s">
        <v>18</v>
      </c>
      <c r="Q727" s="10" t="str">
        <f t="shared" si="203"/>
        <v>CABECERA</v>
      </c>
      <c r="R727" s="10"/>
      <c r="S727" s="3"/>
      <c r="T727" s="27" t="str">
        <f t="shared" si="204"/>
        <v/>
      </c>
    </row>
    <row r="728" spans="1:20" ht="21.75" customHeight="1" x14ac:dyDescent="0.25">
      <c r="A728" s="3" t="s">
        <v>20</v>
      </c>
      <c r="B728" s="10" t="str">
        <f>UPPER(A728)</f>
        <v>GUTIERREZ</v>
      </c>
      <c r="C728" s="3" t="s">
        <v>1611</v>
      </c>
      <c r="D728" s="10" t="str">
        <f t="shared" si="210"/>
        <v>RENTERIA</v>
      </c>
      <c r="E728" s="3" t="s">
        <v>1634</v>
      </c>
      <c r="F728" s="10" t="str">
        <f t="shared" si="202"/>
        <v>CLARITA</v>
      </c>
      <c r="G728" s="3"/>
      <c r="H728" s="11" t="s">
        <v>1333</v>
      </c>
      <c r="I728" s="10"/>
      <c r="J728" s="10">
        <v>3330188958</v>
      </c>
      <c r="K728" s="4" t="s">
        <v>1595</v>
      </c>
      <c r="L728" s="10" t="s">
        <v>516</v>
      </c>
      <c r="M728" s="10">
        <v>74</v>
      </c>
      <c r="N728" s="4" t="s">
        <v>1581</v>
      </c>
      <c r="O728" s="10" t="str">
        <f t="shared" si="206"/>
        <v xml:space="preserve">SANTA CECILIA </v>
      </c>
      <c r="P728" s="3" t="s">
        <v>18</v>
      </c>
      <c r="Q728" s="10" t="str">
        <f t="shared" si="203"/>
        <v>CABECERA</v>
      </c>
      <c r="R728" s="10"/>
      <c r="S728" s="3"/>
      <c r="T728" s="27" t="str">
        <f t="shared" si="204"/>
        <v/>
      </c>
    </row>
    <row r="729" spans="1:20" ht="21.75" customHeight="1" x14ac:dyDescent="0.25">
      <c r="A729" s="4" t="s">
        <v>71</v>
      </c>
      <c r="B729" s="10" t="s">
        <v>188</v>
      </c>
      <c r="C729" s="3" t="s">
        <v>1601</v>
      </c>
      <c r="D729" s="10" t="str">
        <f t="shared" si="210"/>
        <v>CAMARENA</v>
      </c>
      <c r="E729" s="3" t="s">
        <v>432</v>
      </c>
      <c r="F729" s="10" t="str">
        <f t="shared" si="202"/>
        <v>MARIA GUADALUPE</v>
      </c>
      <c r="G729" s="3"/>
      <c r="H729" s="11" t="s">
        <v>1333</v>
      </c>
      <c r="I729" s="10"/>
      <c r="J729" s="10">
        <v>3317499388</v>
      </c>
      <c r="K729" s="4" t="s">
        <v>1595</v>
      </c>
      <c r="L729" s="10" t="s">
        <v>516</v>
      </c>
      <c r="M729" s="10">
        <v>76</v>
      </c>
      <c r="N729" s="4" t="s">
        <v>1581</v>
      </c>
      <c r="O729" s="10" t="str">
        <f t="shared" si="206"/>
        <v xml:space="preserve">SANTA CECILIA </v>
      </c>
      <c r="P729" s="4" t="s">
        <v>18</v>
      </c>
      <c r="Q729" s="10" t="str">
        <f t="shared" si="203"/>
        <v>CABECERA</v>
      </c>
      <c r="R729" s="10"/>
      <c r="S729" s="3"/>
      <c r="T729" s="27" t="str">
        <f t="shared" si="204"/>
        <v/>
      </c>
    </row>
    <row r="730" spans="1:20" ht="21.75" customHeight="1" x14ac:dyDescent="0.25">
      <c r="A730" s="4" t="s">
        <v>71</v>
      </c>
      <c r="B730" s="10" t="s">
        <v>188</v>
      </c>
      <c r="C730" s="6" t="s">
        <v>1429</v>
      </c>
      <c r="D730" s="10" t="str">
        <f t="shared" si="210"/>
        <v>CARDONA</v>
      </c>
      <c r="E730" s="4" t="s">
        <v>632</v>
      </c>
      <c r="F730" s="10" t="str">
        <f t="shared" si="202"/>
        <v>MARTHA</v>
      </c>
      <c r="G730" s="3"/>
      <c r="H730" s="11" t="s">
        <v>1333</v>
      </c>
      <c r="I730" s="11">
        <v>61</v>
      </c>
      <c r="J730" s="11">
        <v>3315733545</v>
      </c>
      <c r="K730" s="4" t="s">
        <v>1629</v>
      </c>
      <c r="L730" s="10" t="str">
        <f>UPPER(K730)</f>
        <v xml:space="preserve">MANUEL M PONCE </v>
      </c>
      <c r="M730" s="10">
        <v>53</v>
      </c>
      <c r="N730" s="4" t="s">
        <v>1581</v>
      </c>
      <c r="O730" s="10" t="str">
        <f t="shared" si="206"/>
        <v xml:space="preserve">SANTA CECILIA </v>
      </c>
      <c r="P730" s="3" t="s">
        <v>18</v>
      </c>
      <c r="Q730" s="10" t="str">
        <f t="shared" si="203"/>
        <v>CABECERA</v>
      </c>
      <c r="R730" s="10"/>
      <c r="S730" s="3"/>
      <c r="T730" s="27" t="str">
        <f t="shared" si="204"/>
        <v/>
      </c>
    </row>
    <row r="731" spans="1:20" ht="21.75" customHeight="1" x14ac:dyDescent="0.25">
      <c r="A731" s="7" t="s">
        <v>1638</v>
      </c>
      <c r="B731" s="10" t="s">
        <v>1018</v>
      </c>
      <c r="C731" s="21" t="s">
        <v>25</v>
      </c>
      <c r="D731" s="10" t="str">
        <f t="shared" si="210"/>
        <v>BECERRA</v>
      </c>
      <c r="E731" s="21" t="s">
        <v>700</v>
      </c>
      <c r="F731" s="10" t="str">
        <f t="shared" si="202"/>
        <v>GABRIELA</v>
      </c>
      <c r="G731" s="21" t="s">
        <v>349</v>
      </c>
      <c r="H731" s="11" t="s">
        <v>1333</v>
      </c>
      <c r="I731" s="19">
        <v>36</v>
      </c>
      <c r="J731" s="27">
        <v>3314501102</v>
      </c>
      <c r="K731" s="4" t="s">
        <v>1584</v>
      </c>
      <c r="L731" s="10" t="str">
        <f>UPPER(K731)</f>
        <v>RAFAEL OROZCO</v>
      </c>
      <c r="M731" s="19">
        <v>14</v>
      </c>
      <c r="N731" s="4" t="s">
        <v>1581</v>
      </c>
      <c r="O731" s="10" t="str">
        <f t="shared" si="206"/>
        <v xml:space="preserve">SANTA CECILIA </v>
      </c>
      <c r="P731" s="4" t="s">
        <v>18</v>
      </c>
      <c r="Q731" s="10" t="str">
        <f t="shared" si="203"/>
        <v>CABECERA</v>
      </c>
      <c r="R731" s="19"/>
      <c r="S731" s="30"/>
      <c r="T731" s="27" t="str">
        <f t="shared" si="204"/>
        <v/>
      </c>
    </row>
    <row r="732" spans="1:20" ht="21.75" customHeight="1" x14ac:dyDescent="0.25">
      <c r="A732" s="3" t="s">
        <v>300</v>
      </c>
      <c r="B732" s="10" t="str">
        <f>UPPER(A732)</f>
        <v xml:space="preserve">HERNANDEZ </v>
      </c>
      <c r="C732" s="3" t="s">
        <v>1639</v>
      </c>
      <c r="D732" s="10" t="str">
        <f t="shared" si="210"/>
        <v>GAMA</v>
      </c>
      <c r="E732" s="3" t="s">
        <v>1640</v>
      </c>
      <c r="F732" s="10" t="str">
        <f t="shared" si="202"/>
        <v xml:space="preserve">ANITA </v>
      </c>
      <c r="G732" s="3" t="s">
        <v>22</v>
      </c>
      <c r="H732" s="11" t="s">
        <v>1333</v>
      </c>
      <c r="I732" s="10"/>
      <c r="J732" s="10">
        <v>3313505450</v>
      </c>
      <c r="K732" s="4" t="s">
        <v>1603</v>
      </c>
      <c r="L732" s="10" t="str">
        <f>UPPER(K732)</f>
        <v>ANGELA PERALTA</v>
      </c>
      <c r="M732" s="10">
        <v>210</v>
      </c>
      <c r="N732" s="4" t="s">
        <v>1581</v>
      </c>
      <c r="O732" s="10" t="str">
        <f t="shared" si="206"/>
        <v xml:space="preserve">SANTA CECILIA </v>
      </c>
      <c r="P732" s="3" t="s">
        <v>18</v>
      </c>
      <c r="Q732" s="10" t="str">
        <f t="shared" si="203"/>
        <v>CABECERA</v>
      </c>
      <c r="R732" s="10"/>
      <c r="S732" s="3"/>
      <c r="T732" s="27" t="str">
        <f t="shared" si="204"/>
        <v/>
      </c>
    </row>
    <row r="733" spans="1:20" ht="21.75" customHeight="1" x14ac:dyDescent="0.25">
      <c r="A733" s="4" t="s">
        <v>24</v>
      </c>
      <c r="B733" s="10" t="str">
        <f>UPPER(A733)</f>
        <v>MUÑOZ</v>
      </c>
      <c r="C733" s="4" t="s">
        <v>62</v>
      </c>
      <c r="D733" s="10" t="str">
        <f t="shared" si="210"/>
        <v>GONZALEZ</v>
      </c>
      <c r="E733" s="4" t="s">
        <v>580</v>
      </c>
      <c r="F733" s="10" t="str">
        <f t="shared" si="202"/>
        <v>MARIA GUADALUPE</v>
      </c>
      <c r="G733" s="4" t="s">
        <v>27</v>
      </c>
      <c r="H733" s="11" t="s">
        <v>1333</v>
      </c>
      <c r="I733" s="11">
        <v>37</v>
      </c>
      <c r="J733" s="11">
        <v>3334505042</v>
      </c>
      <c r="K733" s="4" t="s">
        <v>1603</v>
      </c>
      <c r="L733" s="10" t="str">
        <f>UPPER(K733)</f>
        <v>ANGELA PERALTA</v>
      </c>
      <c r="M733" s="11">
        <v>212</v>
      </c>
      <c r="N733" s="4" t="s">
        <v>1581</v>
      </c>
      <c r="O733" s="10" t="str">
        <f t="shared" si="206"/>
        <v xml:space="preserve">SANTA CECILIA </v>
      </c>
      <c r="P733" s="3" t="s">
        <v>18</v>
      </c>
      <c r="Q733" s="10" t="str">
        <f t="shared" si="203"/>
        <v>CABECERA</v>
      </c>
      <c r="R733" s="11">
        <v>5</v>
      </c>
      <c r="S733" s="4" t="s">
        <v>29</v>
      </c>
      <c r="T733" s="27" t="str">
        <f t="shared" si="204"/>
        <v>MADRE SOLTERA</v>
      </c>
    </row>
    <row r="734" spans="1:20" ht="21.75" customHeight="1" x14ac:dyDescent="0.25">
      <c r="A734" s="3" t="s">
        <v>405</v>
      </c>
      <c r="B734" s="10" t="str">
        <f>UPPER(A734)</f>
        <v>JAUREGUI</v>
      </c>
      <c r="C734" s="3" t="s">
        <v>1641</v>
      </c>
      <c r="D734" s="10" t="str">
        <f t="shared" si="210"/>
        <v>MEJIA</v>
      </c>
      <c r="E734" s="3" t="s">
        <v>523</v>
      </c>
      <c r="F734" s="10" t="str">
        <f t="shared" si="202"/>
        <v>MARISELA</v>
      </c>
      <c r="G734" s="3" t="s">
        <v>33</v>
      </c>
      <c r="H734" s="11" t="s">
        <v>1333</v>
      </c>
      <c r="I734" s="10">
        <v>26</v>
      </c>
      <c r="J734" s="10">
        <v>3322255426</v>
      </c>
      <c r="K734" s="3"/>
      <c r="L734" s="10" t="str">
        <f>UPPER(K734)</f>
        <v/>
      </c>
      <c r="M734" s="10"/>
      <c r="N734" s="4" t="s">
        <v>1581</v>
      </c>
      <c r="O734" s="10" t="str">
        <f t="shared" si="206"/>
        <v xml:space="preserve">SANTA CECILIA </v>
      </c>
      <c r="P734" s="3" t="s">
        <v>18</v>
      </c>
      <c r="Q734" s="10" t="str">
        <f t="shared" si="203"/>
        <v>CABECERA</v>
      </c>
      <c r="R734" s="10"/>
      <c r="S734" s="3"/>
      <c r="T734" s="27" t="str">
        <f t="shared" si="204"/>
        <v/>
      </c>
    </row>
    <row r="735" spans="1:20" ht="21.75" customHeight="1" x14ac:dyDescent="0.25">
      <c r="A735" s="4" t="s">
        <v>293</v>
      </c>
      <c r="B735" s="10" t="str">
        <f>UPPER(A735)</f>
        <v>DIAZ</v>
      </c>
      <c r="C735" s="4" t="s">
        <v>735</v>
      </c>
      <c r="D735" s="10" t="str">
        <f t="shared" si="210"/>
        <v>VELAZQUEZ</v>
      </c>
      <c r="E735" s="4" t="s">
        <v>1642</v>
      </c>
      <c r="F735" s="10" t="str">
        <f t="shared" si="202"/>
        <v>MARISELA</v>
      </c>
      <c r="G735" s="4" t="s">
        <v>27</v>
      </c>
      <c r="H735" s="11" t="s">
        <v>1333</v>
      </c>
      <c r="I735" s="11">
        <v>50</v>
      </c>
      <c r="J735" s="11">
        <v>3324639579</v>
      </c>
      <c r="K735" s="4" t="s">
        <v>1595</v>
      </c>
      <c r="L735" s="10" t="s">
        <v>516</v>
      </c>
      <c r="M735" s="11">
        <v>92</v>
      </c>
      <c r="N735" s="4" t="s">
        <v>1581</v>
      </c>
      <c r="O735" s="10" t="str">
        <f t="shared" si="206"/>
        <v xml:space="preserve">SANTA CECILIA </v>
      </c>
      <c r="P735" s="3" t="s">
        <v>18</v>
      </c>
      <c r="Q735" s="10" t="str">
        <f t="shared" ref="Q735:Q766" si="211">UPPER(P735)</f>
        <v>CABECERA</v>
      </c>
      <c r="R735" s="11">
        <v>1</v>
      </c>
      <c r="S735" s="4" t="s">
        <v>66</v>
      </c>
      <c r="T735" s="27" t="str">
        <f t="shared" ref="T735:T766" si="212">UPPER(S735)</f>
        <v>VIUDA</v>
      </c>
    </row>
    <row r="736" spans="1:20" ht="21.75" customHeight="1" x14ac:dyDescent="0.25">
      <c r="A736" s="6" t="s">
        <v>1643</v>
      </c>
      <c r="B736" s="10" t="str">
        <f>UPPER(A736)</f>
        <v>AGUIRRE</v>
      </c>
      <c r="C736" s="6" t="s">
        <v>1636</v>
      </c>
      <c r="D736" s="10" t="str">
        <f t="shared" si="210"/>
        <v>SILVA</v>
      </c>
      <c r="E736" s="4" t="s">
        <v>391</v>
      </c>
      <c r="F736" s="10" t="str">
        <f t="shared" si="202"/>
        <v>ROSARIO</v>
      </c>
      <c r="G736" s="3"/>
      <c r="H736" s="11" t="s">
        <v>1333</v>
      </c>
      <c r="I736" s="11">
        <v>66</v>
      </c>
      <c r="J736" s="11">
        <v>3321801051</v>
      </c>
      <c r="K736" s="4" t="s">
        <v>1580</v>
      </c>
      <c r="L736" s="10" t="str">
        <f>UPPER(K736)</f>
        <v xml:space="preserve">ANDADOR RAFAEL RUIZ </v>
      </c>
      <c r="M736" s="10">
        <v>26</v>
      </c>
      <c r="N736" s="4" t="s">
        <v>1581</v>
      </c>
      <c r="O736" s="10" t="str">
        <f t="shared" ref="O736:O767" si="213">UPPER(N736)</f>
        <v xml:space="preserve">SANTA CECILIA </v>
      </c>
      <c r="P736" s="3" t="s">
        <v>18</v>
      </c>
      <c r="Q736" s="10" t="str">
        <f t="shared" si="211"/>
        <v>CABECERA</v>
      </c>
      <c r="R736" s="10"/>
      <c r="S736" s="3"/>
      <c r="T736" s="27" t="str">
        <f t="shared" si="212"/>
        <v/>
      </c>
    </row>
    <row r="737" spans="1:20" ht="21.75" customHeight="1" x14ac:dyDescent="0.25">
      <c r="A737" s="4" t="s">
        <v>483</v>
      </c>
      <c r="B737" s="10" t="s">
        <v>400</v>
      </c>
      <c r="C737" s="4" t="s">
        <v>720</v>
      </c>
      <c r="D737" s="10" t="str">
        <f t="shared" si="210"/>
        <v xml:space="preserve">ACEVES </v>
      </c>
      <c r="E737" s="4" t="s">
        <v>88</v>
      </c>
      <c r="F737" s="10" t="s">
        <v>1876</v>
      </c>
      <c r="G737" s="4" t="s">
        <v>27</v>
      </c>
      <c r="H737" s="11" t="s">
        <v>1333</v>
      </c>
      <c r="I737" s="11">
        <v>47</v>
      </c>
      <c r="J737" s="11">
        <v>3317923583</v>
      </c>
      <c r="K737" s="4" t="s">
        <v>1596</v>
      </c>
      <c r="L737" s="10" t="str">
        <f>UPPER(K737)</f>
        <v>SILVESTRE REVUELTAS</v>
      </c>
      <c r="M737" s="11">
        <v>9</v>
      </c>
      <c r="N737" s="4" t="s">
        <v>1581</v>
      </c>
      <c r="O737" s="10" t="str">
        <f t="shared" si="213"/>
        <v xml:space="preserve">SANTA CECILIA </v>
      </c>
      <c r="P737" s="3" t="s">
        <v>18</v>
      </c>
      <c r="Q737" s="10" t="str">
        <f t="shared" si="211"/>
        <v>CABECERA</v>
      </c>
      <c r="R737" s="11">
        <v>3</v>
      </c>
      <c r="S737" s="4" t="s">
        <v>29</v>
      </c>
      <c r="T737" s="27" t="str">
        <f t="shared" si="212"/>
        <v>MADRE SOLTERA</v>
      </c>
    </row>
    <row r="738" spans="1:20" ht="21.75" customHeight="1" x14ac:dyDescent="0.25">
      <c r="A738" s="4" t="s">
        <v>127</v>
      </c>
      <c r="B738" s="10" t="str">
        <f t="shared" ref="B738:B752" si="214">UPPER(A738)</f>
        <v>RODRIGUEZ</v>
      </c>
      <c r="C738" s="4" t="s">
        <v>54</v>
      </c>
      <c r="D738" s="10" t="str">
        <f t="shared" si="210"/>
        <v>FLORES</v>
      </c>
      <c r="E738" s="4" t="s">
        <v>144</v>
      </c>
      <c r="F738" s="10" t="str">
        <f t="shared" ref="F738:F762" si="215">UPPER(E738)</f>
        <v>LORENA</v>
      </c>
      <c r="G738" s="4" t="s">
        <v>27</v>
      </c>
      <c r="H738" s="11" t="s">
        <v>1333</v>
      </c>
      <c r="I738" s="11">
        <v>39</v>
      </c>
      <c r="J738" s="11">
        <v>3323201215</v>
      </c>
      <c r="K738" s="4" t="s">
        <v>944</v>
      </c>
      <c r="L738" s="10" t="str">
        <f>UPPER(K738)</f>
        <v>MORELOS</v>
      </c>
      <c r="M738" s="11">
        <v>243</v>
      </c>
      <c r="N738" s="4" t="s">
        <v>1581</v>
      </c>
      <c r="O738" s="10" t="str">
        <f t="shared" si="213"/>
        <v xml:space="preserve">SANTA CECILIA </v>
      </c>
      <c r="P738" s="3" t="s">
        <v>18</v>
      </c>
      <c r="Q738" s="10" t="str">
        <f t="shared" si="211"/>
        <v>CABECERA</v>
      </c>
      <c r="R738" s="11">
        <v>5</v>
      </c>
      <c r="S738" s="4" t="s">
        <v>29</v>
      </c>
      <c r="T738" s="27" t="str">
        <f t="shared" si="212"/>
        <v>MADRE SOLTERA</v>
      </c>
    </row>
    <row r="739" spans="1:20" ht="21.75" customHeight="1" x14ac:dyDescent="0.25">
      <c r="A739" s="4" t="s">
        <v>1644</v>
      </c>
      <c r="B739" s="10" t="str">
        <f t="shared" si="214"/>
        <v>BELLO</v>
      </c>
      <c r="C739" s="4" t="s">
        <v>72</v>
      </c>
      <c r="D739" s="10" t="str">
        <f t="shared" si="210"/>
        <v>IÑIGUEZ</v>
      </c>
      <c r="E739" s="4" t="s">
        <v>1645</v>
      </c>
      <c r="F739" s="10" t="str">
        <f t="shared" si="215"/>
        <v>PERLA MARISOL</v>
      </c>
      <c r="G739" s="4" t="s">
        <v>27</v>
      </c>
      <c r="H739" s="11" t="s">
        <v>1333</v>
      </c>
      <c r="I739" s="11">
        <v>28</v>
      </c>
      <c r="J739" s="11">
        <v>3317633390</v>
      </c>
      <c r="K739" s="4" t="s">
        <v>1582</v>
      </c>
      <c r="L739" s="10" t="s">
        <v>2831</v>
      </c>
      <c r="M739" s="11">
        <v>36</v>
      </c>
      <c r="N739" s="4" t="s">
        <v>1581</v>
      </c>
      <c r="O739" s="10" t="str">
        <f t="shared" si="213"/>
        <v xml:space="preserve">SANTA CECILIA </v>
      </c>
      <c r="P739" s="3" t="s">
        <v>18</v>
      </c>
      <c r="Q739" s="10" t="str">
        <f t="shared" si="211"/>
        <v>CABECERA</v>
      </c>
      <c r="R739" s="11">
        <v>2</v>
      </c>
      <c r="S739" s="4" t="s">
        <v>29</v>
      </c>
      <c r="T739" s="27" t="str">
        <f t="shared" si="212"/>
        <v>MADRE SOLTERA</v>
      </c>
    </row>
    <row r="740" spans="1:20" ht="21.75" customHeight="1" x14ac:dyDescent="0.25">
      <c r="A740" s="4" t="s">
        <v>1646</v>
      </c>
      <c r="B740" s="10" t="str">
        <f t="shared" si="214"/>
        <v xml:space="preserve">MATA </v>
      </c>
      <c r="C740" s="4" t="s">
        <v>1647</v>
      </c>
      <c r="D740" s="10" t="str">
        <f t="shared" si="210"/>
        <v xml:space="preserve">DE LA TORRE </v>
      </c>
      <c r="E740" s="4" t="s">
        <v>1648</v>
      </c>
      <c r="F740" s="10" t="str">
        <f t="shared" si="215"/>
        <v xml:space="preserve">ELVIRA </v>
      </c>
      <c r="G740" s="4" t="s">
        <v>27</v>
      </c>
      <c r="H740" s="11" t="s">
        <v>1333</v>
      </c>
      <c r="I740" s="11">
        <v>51</v>
      </c>
      <c r="J740" s="11">
        <v>3310089671</v>
      </c>
      <c r="K740" s="4" t="s">
        <v>259</v>
      </c>
      <c r="L740" s="10" t="str">
        <f>UPPER(K740)</f>
        <v xml:space="preserve">DEGOLLADO </v>
      </c>
      <c r="M740" s="11">
        <v>256</v>
      </c>
      <c r="N740" s="4" t="s">
        <v>1581</v>
      </c>
      <c r="O740" s="10" t="str">
        <f t="shared" si="213"/>
        <v xml:space="preserve">SANTA CECILIA </v>
      </c>
      <c r="P740" s="3" t="s">
        <v>18</v>
      </c>
      <c r="Q740" s="10" t="str">
        <f t="shared" si="211"/>
        <v>CABECERA</v>
      </c>
      <c r="R740" s="11">
        <v>4</v>
      </c>
      <c r="S740" s="4" t="s">
        <v>29</v>
      </c>
      <c r="T740" s="27" t="str">
        <f t="shared" si="212"/>
        <v>MADRE SOLTERA</v>
      </c>
    </row>
    <row r="741" spans="1:20" ht="21.75" customHeight="1" x14ac:dyDescent="0.25">
      <c r="A741" s="4" t="s">
        <v>599</v>
      </c>
      <c r="B741" s="10" t="str">
        <f t="shared" si="214"/>
        <v>SANCHEZ</v>
      </c>
      <c r="C741" s="4" t="s">
        <v>698</v>
      </c>
      <c r="D741" s="10" t="str">
        <f t="shared" si="210"/>
        <v xml:space="preserve">GARCIA </v>
      </c>
      <c r="E741" s="4" t="s">
        <v>408</v>
      </c>
      <c r="F741" s="10" t="str">
        <f t="shared" si="215"/>
        <v>RAQUEL</v>
      </c>
      <c r="G741" s="4" t="s">
        <v>27</v>
      </c>
      <c r="H741" s="11" t="s">
        <v>1333</v>
      </c>
      <c r="I741" s="11">
        <v>56</v>
      </c>
      <c r="J741" s="11">
        <v>3310717096</v>
      </c>
      <c r="K741" s="4" t="s">
        <v>1584</v>
      </c>
      <c r="L741" s="10" t="str">
        <f>UPPER(K741)</f>
        <v>RAFAEL OROZCO</v>
      </c>
      <c r="M741" s="11">
        <v>36</v>
      </c>
      <c r="N741" s="4" t="s">
        <v>1581</v>
      </c>
      <c r="O741" s="10" t="str">
        <f t="shared" si="213"/>
        <v xml:space="preserve">SANTA CECILIA </v>
      </c>
      <c r="P741" s="3" t="s">
        <v>18</v>
      </c>
      <c r="Q741" s="10" t="str">
        <f t="shared" si="211"/>
        <v>CABECERA</v>
      </c>
      <c r="R741" s="11">
        <v>5</v>
      </c>
      <c r="S741" s="4" t="s">
        <v>101</v>
      </c>
      <c r="T741" s="27" t="str">
        <f t="shared" si="212"/>
        <v>ENFERMO(A) CRONICO(A)</v>
      </c>
    </row>
    <row r="742" spans="1:20" ht="21.75" customHeight="1" x14ac:dyDescent="0.25">
      <c r="A742" s="5" t="s">
        <v>957</v>
      </c>
      <c r="B742" s="10" t="str">
        <f t="shared" si="214"/>
        <v xml:space="preserve">DIAZ </v>
      </c>
      <c r="C742" s="26" t="s">
        <v>330</v>
      </c>
      <c r="D742" s="10" t="str">
        <f t="shared" si="210"/>
        <v>GARCIA</v>
      </c>
      <c r="E742" s="26" t="s">
        <v>1649</v>
      </c>
      <c r="F742" s="10" t="str">
        <f t="shared" si="215"/>
        <v>MA ROSARIO</v>
      </c>
      <c r="G742" s="26" t="s">
        <v>33</v>
      </c>
      <c r="H742" s="11" t="s">
        <v>1333</v>
      </c>
      <c r="I742" s="19">
        <v>42</v>
      </c>
      <c r="J742" s="19">
        <v>3322202967</v>
      </c>
      <c r="K742" s="4" t="s">
        <v>1595</v>
      </c>
      <c r="L742" s="10" t="s">
        <v>516</v>
      </c>
      <c r="M742" s="19">
        <v>116</v>
      </c>
      <c r="N742" s="4" t="s">
        <v>1581</v>
      </c>
      <c r="O742" s="10" t="str">
        <f t="shared" si="213"/>
        <v xml:space="preserve">SANTA CECILIA </v>
      </c>
      <c r="P742" s="4" t="s">
        <v>18</v>
      </c>
      <c r="Q742" s="10" t="str">
        <f t="shared" si="211"/>
        <v>CABECERA</v>
      </c>
      <c r="R742" s="19"/>
      <c r="S742" s="30"/>
      <c r="T742" s="27" t="str">
        <f t="shared" si="212"/>
        <v/>
      </c>
    </row>
    <row r="743" spans="1:20" ht="21.75" customHeight="1" x14ac:dyDescent="0.25">
      <c r="A743" s="4" t="s">
        <v>1647</v>
      </c>
      <c r="B743" s="10" t="str">
        <f t="shared" si="214"/>
        <v xml:space="preserve">DE LA TORRE </v>
      </c>
      <c r="C743" s="4" t="s">
        <v>1122</v>
      </c>
      <c r="D743" s="10" t="s">
        <v>95</v>
      </c>
      <c r="E743" s="4" t="s">
        <v>793</v>
      </c>
      <c r="F743" s="10" t="str">
        <f t="shared" si="215"/>
        <v>VERONICA</v>
      </c>
      <c r="G743" s="4" t="s">
        <v>27</v>
      </c>
      <c r="H743" s="11" t="s">
        <v>1333</v>
      </c>
      <c r="I743" s="11">
        <v>40</v>
      </c>
      <c r="J743" s="11">
        <v>3737348335</v>
      </c>
      <c r="K743" s="4" t="s">
        <v>259</v>
      </c>
      <c r="L743" s="10" t="str">
        <f>UPPER(K743)</f>
        <v xml:space="preserve">DEGOLLADO </v>
      </c>
      <c r="M743" s="11">
        <v>265</v>
      </c>
      <c r="N743" s="4" t="s">
        <v>1581</v>
      </c>
      <c r="O743" s="10" t="str">
        <f t="shared" si="213"/>
        <v xml:space="preserve">SANTA CECILIA </v>
      </c>
      <c r="P743" s="3" t="s">
        <v>18</v>
      </c>
      <c r="Q743" s="10" t="str">
        <f t="shared" si="211"/>
        <v>CABECERA</v>
      </c>
      <c r="R743" s="11">
        <v>4</v>
      </c>
      <c r="S743" s="4" t="s">
        <v>29</v>
      </c>
      <c r="T743" s="27" t="str">
        <f t="shared" si="212"/>
        <v>MADRE SOLTERA</v>
      </c>
    </row>
    <row r="744" spans="1:20" ht="21.75" customHeight="1" x14ac:dyDescent="0.25">
      <c r="A744" s="4" t="s">
        <v>133</v>
      </c>
      <c r="B744" s="10" t="str">
        <f t="shared" si="214"/>
        <v xml:space="preserve">GARCIA </v>
      </c>
      <c r="C744" s="4" t="s">
        <v>1650</v>
      </c>
      <c r="D744" s="10" t="str">
        <f t="shared" ref="D744:D763" si="216">UPPER(C744)</f>
        <v>ALVARADO</v>
      </c>
      <c r="E744" s="4" t="s">
        <v>1651</v>
      </c>
      <c r="F744" s="10" t="str">
        <f t="shared" si="215"/>
        <v>MARIA OLVIDA</v>
      </c>
      <c r="G744" s="4" t="s">
        <v>27</v>
      </c>
      <c r="H744" s="11" t="s">
        <v>1333</v>
      </c>
      <c r="I744" s="11">
        <v>67</v>
      </c>
      <c r="J744" s="11">
        <v>3318379556</v>
      </c>
      <c r="K744" s="4" t="s">
        <v>1595</v>
      </c>
      <c r="L744" s="10" t="s">
        <v>516</v>
      </c>
      <c r="M744" s="11">
        <v>122</v>
      </c>
      <c r="N744" s="4" t="s">
        <v>1581</v>
      </c>
      <c r="O744" s="10" t="str">
        <f t="shared" si="213"/>
        <v xml:space="preserve">SANTA CECILIA </v>
      </c>
      <c r="P744" s="3" t="s">
        <v>18</v>
      </c>
      <c r="Q744" s="10" t="str">
        <f t="shared" si="211"/>
        <v>CABECERA</v>
      </c>
      <c r="R744" s="11">
        <v>3</v>
      </c>
      <c r="S744" s="4" t="s">
        <v>53</v>
      </c>
      <c r="T744" s="27" t="str">
        <f t="shared" si="212"/>
        <v>ADULTO MAYOR</v>
      </c>
    </row>
    <row r="745" spans="1:20" ht="21.75" customHeight="1" x14ac:dyDescent="0.25">
      <c r="A745" s="4" t="s">
        <v>354</v>
      </c>
      <c r="B745" s="10" t="str">
        <f t="shared" si="214"/>
        <v>LOMELI</v>
      </c>
      <c r="C745" s="4" t="s">
        <v>230</v>
      </c>
      <c r="D745" s="10" t="str">
        <f t="shared" si="216"/>
        <v>RAMIREZ</v>
      </c>
      <c r="E745" s="4" t="s">
        <v>493</v>
      </c>
      <c r="F745" s="10" t="str">
        <f t="shared" si="215"/>
        <v>IRMA</v>
      </c>
      <c r="G745" s="4" t="s">
        <v>27</v>
      </c>
      <c r="H745" s="11" t="s">
        <v>1333</v>
      </c>
      <c r="I745" s="11">
        <v>51</v>
      </c>
      <c r="J745" s="11">
        <v>3318410670</v>
      </c>
      <c r="K745" s="4" t="s">
        <v>944</v>
      </c>
      <c r="L745" s="10" t="str">
        <f t="shared" ref="L745:L753" si="217">UPPER(K745)</f>
        <v>MORELOS</v>
      </c>
      <c r="M745" s="11">
        <v>246</v>
      </c>
      <c r="N745" s="4" t="s">
        <v>1581</v>
      </c>
      <c r="O745" s="10" t="str">
        <f t="shared" si="213"/>
        <v xml:space="preserve">SANTA CECILIA </v>
      </c>
      <c r="P745" s="3" t="s">
        <v>18</v>
      </c>
      <c r="Q745" s="10" t="str">
        <f t="shared" si="211"/>
        <v>CABECERA</v>
      </c>
      <c r="R745" s="11">
        <v>5</v>
      </c>
      <c r="S745" s="4" t="s">
        <v>66</v>
      </c>
      <c r="T745" s="27" t="str">
        <f t="shared" si="212"/>
        <v>VIUDA</v>
      </c>
    </row>
    <row r="746" spans="1:20" ht="21.75" customHeight="1" x14ac:dyDescent="0.25">
      <c r="A746" s="3" t="s">
        <v>37</v>
      </c>
      <c r="B746" s="10" t="str">
        <f t="shared" si="214"/>
        <v>CARDONA</v>
      </c>
      <c r="C746" s="3" t="s">
        <v>1499</v>
      </c>
      <c r="D746" s="10" t="str">
        <f t="shared" si="216"/>
        <v>TRINIDAD</v>
      </c>
      <c r="E746" s="3" t="s">
        <v>1652</v>
      </c>
      <c r="F746" s="10" t="str">
        <f t="shared" si="215"/>
        <v>FATIMA REBECA</v>
      </c>
      <c r="G746" s="3"/>
      <c r="H746" s="11" t="s">
        <v>1333</v>
      </c>
      <c r="I746" s="10"/>
      <c r="J746" s="10">
        <v>3310225871</v>
      </c>
      <c r="K746" s="4" t="s">
        <v>1603</v>
      </c>
      <c r="L746" s="10" t="str">
        <f t="shared" si="217"/>
        <v>ANGELA PERALTA</v>
      </c>
      <c r="M746" s="10">
        <v>220</v>
      </c>
      <c r="N746" s="4" t="s">
        <v>1581</v>
      </c>
      <c r="O746" s="10" t="str">
        <f t="shared" si="213"/>
        <v xml:space="preserve">SANTA CECILIA </v>
      </c>
      <c r="P746" s="4" t="s">
        <v>18</v>
      </c>
      <c r="Q746" s="10" t="str">
        <f t="shared" si="211"/>
        <v>CABECERA</v>
      </c>
      <c r="R746" s="10"/>
      <c r="S746" s="3"/>
      <c r="T746" s="27" t="str">
        <f t="shared" si="212"/>
        <v/>
      </c>
    </row>
    <row r="747" spans="1:20" ht="21.75" customHeight="1" x14ac:dyDescent="0.25">
      <c r="A747" s="4" t="s">
        <v>1484</v>
      </c>
      <c r="B747" s="10" t="str">
        <f t="shared" si="214"/>
        <v>ARANA</v>
      </c>
      <c r="C747" s="4" t="s">
        <v>272</v>
      </c>
      <c r="D747" s="10" t="str">
        <f t="shared" si="216"/>
        <v>RUIZ</v>
      </c>
      <c r="E747" s="4" t="s">
        <v>344</v>
      </c>
      <c r="F747" s="10" t="str">
        <f t="shared" si="215"/>
        <v>MARIA DEL CARMEN</v>
      </c>
      <c r="G747" s="4" t="s">
        <v>27</v>
      </c>
      <c r="H747" s="11" t="s">
        <v>1333</v>
      </c>
      <c r="I747" s="11">
        <v>59</v>
      </c>
      <c r="J747" s="11">
        <v>7343961</v>
      </c>
      <c r="K747" s="4" t="s">
        <v>1476</v>
      </c>
      <c r="L747" s="10" t="str">
        <f t="shared" si="217"/>
        <v>UNIVERSIDAD</v>
      </c>
      <c r="M747" s="11">
        <v>147</v>
      </c>
      <c r="N747" s="4" t="s">
        <v>1581</v>
      </c>
      <c r="O747" s="10" t="str">
        <f t="shared" si="213"/>
        <v xml:space="preserve">SANTA CECILIA </v>
      </c>
      <c r="P747" s="3" t="s">
        <v>18</v>
      </c>
      <c r="Q747" s="10" t="str">
        <f t="shared" si="211"/>
        <v>CABECERA</v>
      </c>
      <c r="R747" s="11">
        <v>5</v>
      </c>
      <c r="S747" s="4" t="s">
        <v>53</v>
      </c>
      <c r="T747" s="27" t="str">
        <f t="shared" si="212"/>
        <v>ADULTO MAYOR</v>
      </c>
    </row>
    <row r="748" spans="1:20" ht="21.75" customHeight="1" x14ac:dyDescent="0.25">
      <c r="A748" s="6" t="s">
        <v>84</v>
      </c>
      <c r="B748" s="10" t="str">
        <f t="shared" si="214"/>
        <v>OROZCO</v>
      </c>
      <c r="C748" s="3" t="s">
        <v>1653</v>
      </c>
      <c r="D748" s="10" t="str">
        <f t="shared" si="216"/>
        <v>ALFARO</v>
      </c>
      <c r="E748" s="4" t="s">
        <v>1654</v>
      </c>
      <c r="F748" s="10" t="str">
        <f t="shared" si="215"/>
        <v>BLANCA ESTHELA</v>
      </c>
      <c r="G748" s="3"/>
      <c r="H748" s="11" t="s">
        <v>1333</v>
      </c>
      <c r="I748" s="11">
        <v>30</v>
      </c>
      <c r="J748" s="11">
        <v>3331314024</v>
      </c>
      <c r="K748" s="4" t="s">
        <v>1580</v>
      </c>
      <c r="L748" s="10" t="str">
        <f t="shared" si="217"/>
        <v xml:space="preserve">ANDADOR RAFAEL RUIZ </v>
      </c>
      <c r="M748" s="10">
        <v>29</v>
      </c>
      <c r="N748" s="4" t="s">
        <v>1581</v>
      </c>
      <c r="O748" s="10" t="str">
        <f t="shared" si="213"/>
        <v xml:space="preserve">SANTA CECILIA </v>
      </c>
      <c r="P748" s="3" t="s">
        <v>18</v>
      </c>
      <c r="Q748" s="10" t="str">
        <f t="shared" si="211"/>
        <v>CABECERA</v>
      </c>
      <c r="R748" s="10"/>
      <c r="S748" s="3"/>
      <c r="T748" s="27" t="str">
        <f t="shared" si="212"/>
        <v/>
      </c>
    </row>
    <row r="749" spans="1:20" ht="21.75" customHeight="1" x14ac:dyDescent="0.25">
      <c r="A749" s="4" t="s">
        <v>806</v>
      </c>
      <c r="B749" s="10" t="str">
        <f t="shared" si="214"/>
        <v xml:space="preserve">OLIVARES </v>
      </c>
      <c r="C749" s="4" t="s">
        <v>1656</v>
      </c>
      <c r="D749" s="10" t="str">
        <f t="shared" si="216"/>
        <v xml:space="preserve">HERNANDEZ </v>
      </c>
      <c r="E749" s="4" t="s">
        <v>1657</v>
      </c>
      <c r="F749" s="10" t="str">
        <f t="shared" si="215"/>
        <v xml:space="preserve">BRENDA </v>
      </c>
      <c r="G749" s="4" t="s">
        <v>27</v>
      </c>
      <c r="H749" s="11" t="s">
        <v>1333</v>
      </c>
      <c r="I749" s="11">
        <v>24</v>
      </c>
      <c r="J749" s="11">
        <v>3335072767</v>
      </c>
      <c r="K749" s="4" t="s">
        <v>1630</v>
      </c>
      <c r="L749" s="10" t="str">
        <f t="shared" si="217"/>
        <v xml:space="preserve">CABAÑAS </v>
      </c>
      <c r="M749" s="11">
        <v>21</v>
      </c>
      <c r="N749" s="4" t="s">
        <v>1581</v>
      </c>
      <c r="O749" s="10" t="str">
        <f t="shared" si="213"/>
        <v xml:space="preserve">SANTA CECILIA </v>
      </c>
      <c r="P749" s="3" t="s">
        <v>18</v>
      </c>
      <c r="Q749" s="10" t="str">
        <f t="shared" si="211"/>
        <v>CABECERA</v>
      </c>
      <c r="R749" s="11">
        <v>4</v>
      </c>
      <c r="S749" s="4" t="s">
        <v>29</v>
      </c>
      <c r="T749" s="27" t="str">
        <f t="shared" si="212"/>
        <v>MADRE SOLTERA</v>
      </c>
    </row>
    <row r="750" spans="1:20" ht="21.75" customHeight="1" x14ac:dyDescent="0.25">
      <c r="A750" s="3" t="s">
        <v>386</v>
      </c>
      <c r="B750" s="10" t="str">
        <f t="shared" si="214"/>
        <v xml:space="preserve">JIMENEZ </v>
      </c>
      <c r="C750" s="3" t="s">
        <v>341</v>
      </c>
      <c r="D750" s="10" t="str">
        <f t="shared" si="216"/>
        <v>NUÑO</v>
      </c>
      <c r="E750" s="3" t="s">
        <v>1658</v>
      </c>
      <c r="F750" s="10" t="str">
        <f t="shared" si="215"/>
        <v>RAFAEL</v>
      </c>
      <c r="G750" s="3" t="s">
        <v>48</v>
      </c>
      <c r="H750" s="11" t="s">
        <v>1871</v>
      </c>
      <c r="I750" s="10">
        <v>84</v>
      </c>
      <c r="J750" s="10">
        <v>3331386254</v>
      </c>
      <c r="K750" s="4" t="s">
        <v>1580</v>
      </c>
      <c r="L750" s="10" t="str">
        <f t="shared" si="217"/>
        <v xml:space="preserve">ANDADOR RAFAEL RUIZ </v>
      </c>
      <c r="M750" s="10">
        <v>33</v>
      </c>
      <c r="N750" s="4" t="s">
        <v>1581</v>
      </c>
      <c r="O750" s="10" t="str">
        <f t="shared" si="213"/>
        <v xml:space="preserve">SANTA CECILIA </v>
      </c>
      <c r="P750" s="4" t="s">
        <v>18</v>
      </c>
      <c r="Q750" s="10" t="str">
        <f t="shared" si="211"/>
        <v>CABECERA</v>
      </c>
      <c r="R750" s="10"/>
      <c r="S750" s="3"/>
      <c r="T750" s="27" t="str">
        <f t="shared" si="212"/>
        <v/>
      </c>
    </row>
    <row r="751" spans="1:20" ht="21.75" customHeight="1" x14ac:dyDescent="0.25">
      <c r="A751" s="4" t="s">
        <v>628</v>
      </c>
      <c r="B751" s="10" t="str">
        <f t="shared" si="214"/>
        <v>BARAJAS</v>
      </c>
      <c r="C751" s="4" t="s">
        <v>241</v>
      </c>
      <c r="D751" s="10" t="str">
        <f t="shared" si="216"/>
        <v>GARCIA</v>
      </c>
      <c r="E751" s="4" t="s">
        <v>1659</v>
      </c>
      <c r="F751" s="10" t="str">
        <f t="shared" si="215"/>
        <v>ALBINO</v>
      </c>
      <c r="G751" s="4" t="s">
        <v>267</v>
      </c>
      <c r="H751" s="11" t="s">
        <v>1871</v>
      </c>
      <c r="I751" s="11">
        <v>93</v>
      </c>
      <c r="J751" s="11">
        <v>3737341689</v>
      </c>
      <c r="K751" s="4" t="s">
        <v>1580</v>
      </c>
      <c r="L751" s="10" t="str">
        <f t="shared" si="217"/>
        <v xml:space="preserve">ANDADOR RAFAEL RUIZ </v>
      </c>
      <c r="M751" s="11">
        <v>36</v>
      </c>
      <c r="N751" s="4" t="s">
        <v>1581</v>
      </c>
      <c r="O751" s="10" t="str">
        <f t="shared" si="213"/>
        <v xml:space="preserve">SANTA CECILIA </v>
      </c>
      <c r="P751" s="3" t="s">
        <v>18</v>
      </c>
      <c r="Q751" s="10" t="str">
        <f t="shared" si="211"/>
        <v>CABECERA</v>
      </c>
      <c r="R751" s="11">
        <v>1</v>
      </c>
      <c r="S751" s="4" t="s">
        <v>53</v>
      </c>
      <c r="T751" s="27" t="str">
        <f t="shared" si="212"/>
        <v>ADULTO MAYOR</v>
      </c>
    </row>
    <row r="752" spans="1:20" ht="21.75" customHeight="1" x14ac:dyDescent="0.25">
      <c r="A752" s="4" t="s">
        <v>1660</v>
      </c>
      <c r="B752" s="10" t="str">
        <f t="shared" si="214"/>
        <v>PINEDA</v>
      </c>
      <c r="C752" s="4" t="s">
        <v>1661</v>
      </c>
      <c r="D752" s="10" t="str">
        <f t="shared" si="216"/>
        <v>TOVAR</v>
      </c>
      <c r="E752" s="4" t="s">
        <v>1662</v>
      </c>
      <c r="F752" s="10" t="str">
        <f t="shared" si="215"/>
        <v xml:space="preserve">VILMA LOURDES </v>
      </c>
      <c r="G752" s="4" t="s">
        <v>27</v>
      </c>
      <c r="H752" s="11" t="s">
        <v>1333</v>
      </c>
      <c r="I752" s="11">
        <v>32</v>
      </c>
      <c r="J752" s="11">
        <v>3327893181</v>
      </c>
      <c r="K752" s="4" t="s">
        <v>1588</v>
      </c>
      <c r="L752" s="10" t="str">
        <f t="shared" si="217"/>
        <v>DEGOLLADO</v>
      </c>
      <c r="M752" s="11">
        <v>286</v>
      </c>
      <c r="N752" s="4" t="s">
        <v>1581</v>
      </c>
      <c r="O752" s="10" t="str">
        <f t="shared" si="213"/>
        <v xml:space="preserve">SANTA CECILIA </v>
      </c>
      <c r="P752" s="3" t="s">
        <v>18</v>
      </c>
      <c r="Q752" s="10" t="str">
        <f t="shared" si="211"/>
        <v>CABECERA</v>
      </c>
      <c r="R752" s="11">
        <v>5</v>
      </c>
      <c r="S752" s="4" t="s">
        <v>29</v>
      </c>
      <c r="T752" s="27" t="str">
        <f t="shared" si="212"/>
        <v>MADRE SOLTERA</v>
      </c>
    </row>
    <row r="753" spans="1:20" ht="21.75" customHeight="1" x14ac:dyDescent="0.25">
      <c r="A753" s="3" t="s">
        <v>1663</v>
      </c>
      <c r="B753" s="10" t="s">
        <v>400</v>
      </c>
      <c r="C753" s="3" t="s">
        <v>30</v>
      </c>
      <c r="D753" s="10" t="str">
        <f t="shared" si="216"/>
        <v xml:space="preserve">NAVARRO </v>
      </c>
      <c r="E753" s="3" t="s">
        <v>871</v>
      </c>
      <c r="F753" s="10" t="str">
        <f t="shared" si="215"/>
        <v xml:space="preserve">SILVIA </v>
      </c>
      <c r="G753" s="3" t="s">
        <v>22</v>
      </c>
      <c r="H753" s="11" t="s">
        <v>1333</v>
      </c>
      <c r="I753" s="10"/>
      <c r="J753" s="10">
        <v>3312272625</v>
      </c>
      <c r="K753" s="4" t="s">
        <v>1620</v>
      </c>
      <c r="L753" s="10" t="str">
        <f t="shared" si="217"/>
        <v>CABAÑAS</v>
      </c>
      <c r="M753" s="10">
        <v>10</v>
      </c>
      <c r="N753" s="4" t="s">
        <v>1581</v>
      </c>
      <c r="O753" s="10" t="str">
        <f t="shared" si="213"/>
        <v xml:space="preserve">SANTA CECILIA </v>
      </c>
      <c r="P753" s="3" t="s">
        <v>18</v>
      </c>
      <c r="Q753" s="10" t="str">
        <f t="shared" si="211"/>
        <v>CABECERA</v>
      </c>
      <c r="R753" s="10"/>
      <c r="S753" s="3"/>
      <c r="T753" s="27" t="str">
        <f t="shared" si="212"/>
        <v/>
      </c>
    </row>
    <row r="754" spans="1:20" ht="21.75" customHeight="1" x14ac:dyDescent="0.25">
      <c r="A754" s="4" t="s">
        <v>958</v>
      </c>
      <c r="B754" s="10" t="str">
        <f t="shared" ref="B754:B775" si="218">UPPER(A754)</f>
        <v>LOMAS</v>
      </c>
      <c r="C754" s="4" t="s">
        <v>241</v>
      </c>
      <c r="D754" s="10" t="str">
        <f t="shared" si="216"/>
        <v>GARCIA</v>
      </c>
      <c r="E754" s="4" t="s">
        <v>1664</v>
      </c>
      <c r="F754" s="10" t="str">
        <f t="shared" si="215"/>
        <v>RODOLFO</v>
      </c>
      <c r="G754" s="4" t="s">
        <v>267</v>
      </c>
      <c r="H754" s="11" t="s">
        <v>1871</v>
      </c>
      <c r="I754" s="11">
        <v>21</v>
      </c>
      <c r="J754" s="11">
        <v>3324806993</v>
      </c>
      <c r="K754" s="4" t="s">
        <v>1595</v>
      </c>
      <c r="L754" s="10" t="s">
        <v>516</v>
      </c>
      <c r="M754" s="11" t="s">
        <v>2022</v>
      </c>
      <c r="N754" s="4" t="s">
        <v>1581</v>
      </c>
      <c r="O754" s="10" t="str">
        <f t="shared" si="213"/>
        <v xml:space="preserve">SANTA CECILIA </v>
      </c>
      <c r="P754" s="3" t="s">
        <v>18</v>
      </c>
      <c r="Q754" s="10" t="str">
        <f t="shared" si="211"/>
        <v>CABECERA</v>
      </c>
      <c r="R754" s="11">
        <v>4</v>
      </c>
      <c r="S754" s="4" t="s">
        <v>29</v>
      </c>
      <c r="T754" s="27" t="str">
        <f t="shared" si="212"/>
        <v>MADRE SOLTERA</v>
      </c>
    </row>
    <row r="755" spans="1:20" ht="21.75" customHeight="1" x14ac:dyDescent="0.25">
      <c r="A755" s="4" t="s">
        <v>565</v>
      </c>
      <c r="B755" s="10" t="str">
        <f t="shared" si="218"/>
        <v>MORALES</v>
      </c>
      <c r="C755" s="4" t="s">
        <v>1665</v>
      </c>
      <c r="D755" s="10" t="str">
        <f t="shared" si="216"/>
        <v>VITE</v>
      </c>
      <c r="E755" s="4" t="s">
        <v>1666</v>
      </c>
      <c r="F755" s="10" t="str">
        <f t="shared" si="215"/>
        <v>MARIA ISABEL</v>
      </c>
      <c r="G755" s="4" t="s">
        <v>27</v>
      </c>
      <c r="H755" s="11" t="s">
        <v>1333</v>
      </c>
      <c r="I755" s="11">
        <v>31</v>
      </c>
      <c r="J755" s="11">
        <v>3731058082</v>
      </c>
      <c r="K755" s="4" t="s">
        <v>1595</v>
      </c>
      <c r="L755" s="10" t="s">
        <v>516</v>
      </c>
      <c r="M755" s="11" t="s">
        <v>2023</v>
      </c>
      <c r="N755" s="4" t="s">
        <v>1581</v>
      </c>
      <c r="O755" s="10" t="str">
        <f t="shared" si="213"/>
        <v xml:space="preserve">SANTA CECILIA </v>
      </c>
      <c r="P755" s="3" t="s">
        <v>18</v>
      </c>
      <c r="Q755" s="10" t="str">
        <f t="shared" si="211"/>
        <v>CABECERA</v>
      </c>
      <c r="R755" s="11">
        <v>1</v>
      </c>
      <c r="S755" s="4" t="s">
        <v>29</v>
      </c>
      <c r="T755" s="27" t="str">
        <f t="shared" si="212"/>
        <v>MADRE SOLTERA</v>
      </c>
    </row>
    <row r="756" spans="1:20" ht="21.75" customHeight="1" x14ac:dyDescent="0.25">
      <c r="A756" s="3" t="s">
        <v>1668</v>
      </c>
      <c r="B756" s="10" t="str">
        <f t="shared" si="218"/>
        <v>SERRANO</v>
      </c>
      <c r="C756" s="3" t="s">
        <v>223</v>
      </c>
      <c r="D756" s="10" t="str">
        <f t="shared" si="216"/>
        <v>VAZQUEZ</v>
      </c>
      <c r="E756" s="3" t="s">
        <v>1669</v>
      </c>
      <c r="F756" s="10" t="str">
        <f t="shared" si="215"/>
        <v>ERNESTO</v>
      </c>
      <c r="G756" s="3"/>
      <c r="H756" s="11" t="s">
        <v>1871</v>
      </c>
      <c r="I756" s="10"/>
      <c r="J756" s="10">
        <v>3325762834</v>
      </c>
      <c r="K756" s="4" t="s">
        <v>1476</v>
      </c>
      <c r="L756" s="10" t="str">
        <f>UPPER(K756)</f>
        <v>UNIVERSIDAD</v>
      </c>
      <c r="M756" s="10">
        <v>153</v>
      </c>
      <c r="N756" s="4" t="s">
        <v>1581</v>
      </c>
      <c r="O756" s="10" t="str">
        <f t="shared" si="213"/>
        <v xml:space="preserve">SANTA CECILIA </v>
      </c>
      <c r="P756" s="4" t="s">
        <v>18</v>
      </c>
      <c r="Q756" s="10" t="str">
        <f t="shared" si="211"/>
        <v>CABECERA</v>
      </c>
      <c r="R756" s="10"/>
      <c r="S756" s="3"/>
      <c r="T756" s="27" t="str">
        <f t="shared" si="212"/>
        <v/>
      </c>
    </row>
    <row r="757" spans="1:20" ht="21.75" customHeight="1" x14ac:dyDescent="0.25">
      <c r="A757" s="3" t="s">
        <v>1671</v>
      </c>
      <c r="B757" s="10" t="str">
        <f t="shared" si="218"/>
        <v xml:space="preserve">DAVALOS </v>
      </c>
      <c r="C757" s="3" t="s">
        <v>1011</v>
      </c>
      <c r="D757" s="10" t="str">
        <f t="shared" si="216"/>
        <v>CARBAJAL</v>
      </c>
      <c r="E757" s="3" t="s">
        <v>1672</v>
      </c>
      <c r="F757" s="10" t="str">
        <f t="shared" si="215"/>
        <v xml:space="preserve">ELOISA </v>
      </c>
      <c r="G757" s="3" t="s">
        <v>22</v>
      </c>
      <c r="H757" s="11" t="s">
        <v>1333</v>
      </c>
      <c r="I757" s="10"/>
      <c r="J757" s="10">
        <v>3338291983</v>
      </c>
      <c r="K757" s="4" t="s">
        <v>1603</v>
      </c>
      <c r="L757" s="10" t="str">
        <f>UPPER(K757)</f>
        <v>ANGELA PERALTA</v>
      </c>
      <c r="M757" s="10">
        <v>233</v>
      </c>
      <c r="N757" s="4" t="s">
        <v>1581</v>
      </c>
      <c r="O757" s="10" t="str">
        <f t="shared" si="213"/>
        <v xml:space="preserve">SANTA CECILIA </v>
      </c>
      <c r="P757" s="3" t="s">
        <v>18</v>
      </c>
      <c r="Q757" s="10" t="str">
        <f t="shared" si="211"/>
        <v>CABECERA</v>
      </c>
      <c r="R757" s="10"/>
      <c r="S757" s="3"/>
      <c r="T757" s="27" t="str">
        <f t="shared" si="212"/>
        <v/>
      </c>
    </row>
    <row r="758" spans="1:20" ht="21.75" customHeight="1" x14ac:dyDescent="0.25">
      <c r="A758" s="3" t="s">
        <v>1673</v>
      </c>
      <c r="B758" s="10" t="str">
        <f t="shared" si="218"/>
        <v xml:space="preserve">RUIZ </v>
      </c>
      <c r="C758" s="3" t="s">
        <v>1674</v>
      </c>
      <c r="D758" s="10" t="str">
        <f t="shared" si="216"/>
        <v>GUTIERRES</v>
      </c>
      <c r="E758" s="3" t="s">
        <v>1675</v>
      </c>
      <c r="F758" s="10" t="str">
        <f t="shared" si="215"/>
        <v>OLIVIA</v>
      </c>
      <c r="G758" s="3"/>
      <c r="H758" s="11" t="s">
        <v>1333</v>
      </c>
      <c r="I758" s="10"/>
      <c r="J758" s="10"/>
      <c r="K758" s="4" t="s">
        <v>1584</v>
      </c>
      <c r="L758" s="10" t="str">
        <f>UPPER(K758)</f>
        <v>RAFAEL OROZCO</v>
      </c>
      <c r="M758" s="10">
        <v>48</v>
      </c>
      <c r="N758" s="4" t="s">
        <v>1581</v>
      </c>
      <c r="O758" s="10" t="str">
        <f t="shared" si="213"/>
        <v xml:space="preserve">SANTA CECILIA </v>
      </c>
      <c r="P758" s="3" t="s">
        <v>18</v>
      </c>
      <c r="Q758" s="10" t="str">
        <f t="shared" si="211"/>
        <v>CABECERA</v>
      </c>
      <c r="R758" s="10"/>
      <c r="S758" s="3"/>
      <c r="T758" s="27" t="str">
        <f t="shared" si="212"/>
        <v/>
      </c>
    </row>
    <row r="759" spans="1:20" ht="21.75" customHeight="1" x14ac:dyDescent="0.25">
      <c r="A759" s="4" t="s">
        <v>1676</v>
      </c>
      <c r="B759" s="10" t="str">
        <f t="shared" si="218"/>
        <v>ZERMEÑO</v>
      </c>
      <c r="C759" s="4" t="s">
        <v>1400</v>
      </c>
      <c r="D759" s="10" t="str">
        <f t="shared" si="216"/>
        <v xml:space="preserve">IÑIGUEZ </v>
      </c>
      <c r="E759" s="4" t="s">
        <v>1677</v>
      </c>
      <c r="F759" s="10" t="str">
        <f t="shared" si="215"/>
        <v xml:space="preserve">MARÍA DEL ROCÍO </v>
      </c>
      <c r="G759" s="4" t="s">
        <v>27</v>
      </c>
      <c r="H759" s="11" t="s">
        <v>1333</v>
      </c>
      <c r="I759" s="11">
        <v>34</v>
      </c>
      <c r="J759" s="11">
        <v>3731058113</v>
      </c>
      <c r="K759" s="4" t="s">
        <v>1582</v>
      </c>
      <c r="L759" s="10" t="s">
        <v>2831</v>
      </c>
      <c r="M759" s="11">
        <v>44</v>
      </c>
      <c r="N759" s="4" t="s">
        <v>1581</v>
      </c>
      <c r="O759" s="10" t="str">
        <f t="shared" si="213"/>
        <v xml:space="preserve">SANTA CECILIA </v>
      </c>
      <c r="P759" s="3" t="s">
        <v>18</v>
      </c>
      <c r="Q759" s="10" t="str">
        <f t="shared" si="211"/>
        <v>CABECERA</v>
      </c>
      <c r="R759" s="11">
        <v>4</v>
      </c>
      <c r="S759" s="4" t="s">
        <v>29</v>
      </c>
      <c r="T759" s="27" t="str">
        <f t="shared" si="212"/>
        <v>MADRE SOLTERA</v>
      </c>
    </row>
    <row r="760" spans="1:20" ht="21.75" customHeight="1" x14ac:dyDescent="0.25">
      <c r="A760" s="5" t="s">
        <v>188</v>
      </c>
      <c r="B760" s="10" t="str">
        <f t="shared" si="218"/>
        <v>HERNANDEZ</v>
      </c>
      <c r="C760" s="26" t="s">
        <v>1496</v>
      </c>
      <c r="D760" s="10" t="str">
        <f t="shared" si="216"/>
        <v>FERNANDEZ</v>
      </c>
      <c r="E760" s="26" t="s">
        <v>1678</v>
      </c>
      <c r="F760" s="10" t="str">
        <f t="shared" si="215"/>
        <v xml:space="preserve">JOSE ANTONIO </v>
      </c>
      <c r="G760" s="26" t="s">
        <v>48</v>
      </c>
      <c r="H760" s="11" t="s">
        <v>1871</v>
      </c>
      <c r="I760" s="19">
        <v>18</v>
      </c>
      <c r="J760" s="19">
        <v>3731016899</v>
      </c>
      <c r="K760" s="4" t="s">
        <v>1595</v>
      </c>
      <c r="L760" s="10" t="s">
        <v>516</v>
      </c>
      <c r="M760" s="27" t="s">
        <v>1679</v>
      </c>
      <c r="N760" s="4" t="s">
        <v>1581</v>
      </c>
      <c r="O760" s="10" t="str">
        <f t="shared" si="213"/>
        <v xml:space="preserve">SANTA CECILIA </v>
      </c>
      <c r="P760" s="4" t="s">
        <v>18</v>
      </c>
      <c r="Q760" s="10" t="str">
        <f t="shared" si="211"/>
        <v>CABECERA</v>
      </c>
      <c r="R760" s="19"/>
      <c r="S760" s="30"/>
      <c r="T760" s="27" t="str">
        <f t="shared" si="212"/>
        <v/>
      </c>
    </row>
    <row r="761" spans="1:20" ht="21.75" customHeight="1" x14ac:dyDescent="0.25">
      <c r="A761" s="4" t="s">
        <v>184</v>
      </c>
      <c r="B761" s="10" t="str">
        <f t="shared" si="218"/>
        <v>MARTINEZ</v>
      </c>
      <c r="C761" s="4" t="s">
        <v>569</v>
      </c>
      <c r="D761" s="10" t="str">
        <f t="shared" si="216"/>
        <v>ROBLES</v>
      </c>
      <c r="E761" s="4" t="s">
        <v>1680</v>
      </c>
      <c r="F761" s="10" t="str">
        <f t="shared" si="215"/>
        <v>ANA ALEJANDRA</v>
      </c>
      <c r="G761" s="4" t="s">
        <v>27</v>
      </c>
      <c r="H761" s="11" t="s">
        <v>1333</v>
      </c>
      <c r="I761" s="11">
        <v>30</v>
      </c>
      <c r="J761" s="11">
        <v>3318889294</v>
      </c>
      <c r="K761" s="4" t="s">
        <v>1584</v>
      </c>
      <c r="L761" s="10" t="str">
        <f>UPPER(K761)</f>
        <v>RAFAEL OROZCO</v>
      </c>
      <c r="M761" s="11">
        <v>99</v>
      </c>
      <c r="N761" s="4" t="s">
        <v>1581</v>
      </c>
      <c r="O761" s="10" t="str">
        <f t="shared" si="213"/>
        <v xml:space="preserve">SANTA CECILIA </v>
      </c>
      <c r="P761" s="3" t="s">
        <v>18</v>
      </c>
      <c r="Q761" s="10" t="str">
        <f t="shared" si="211"/>
        <v>CABECERA</v>
      </c>
      <c r="R761" s="11">
        <v>5</v>
      </c>
      <c r="S761" s="4" t="s">
        <v>29</v>
      </c>
      <c r="T761" s="27" t="str">
        <f t="shared" si="212"/>
        <v>MADRE SOLTERA</v>
      </c>
    </row>
    <row r="762" spans="1:20" ht="21.75" customHeight="1" x14ac:dyDescent="0.25">
      <c r="A762" s="4" t="s">
        <v>569</v>
      </c>
      <c r="B762" s="10" t="str">
        <f t="shared" si="218"/>
        <v>ROBLES</v>
      </c>
      <c r="C762" s="4" t="s">
        <v>361</v>
      </c>
      <c r="D762" s="10" t="str">
        <f t="shared" si="216"/>
        <v>TORRES</v>
      </c>
      <c r="E762" s="4" t="s">
        <v>927</v>
      </c>
      <c r="F762" s="10" t="str">
        <f t="shared" si="215"/>
        <v>ANA MARIA</v>
      </c>
      <c r="G762" s="4" t="s">
        <v>27</v>
      </c>
      <c r="H762" s="11" t="s">
        <v>1333</v>
      </c>
      <c r="I762" s="11">
        <v>57</v>
      </c>
      <c r="J762" s="11">
        <v>3317662814</v>
      </c>
      <c r="K762" s="4" t="s">
        <v>1584</v>
      </c>
      <c r="L762" s="10" t="str">
        <f>UPPER(K762)</f>
        <v>RAFAEL OROZCO</v>
      </c>
      <c r="M762" s="11">
        <v>109</v>
      </c>
      <c r="N762" s="4" t="s">
        <v>1581</v>
      </c>
      <c r="O762" s="10" t="str">
        <f t="shared" si="213"/>
        <v xml:space="preserve">SANTA CECILIA </v>
      </c>
      <c r="P762" s="3" t="s">
        <v>18</v>
      </c>
      <c r="Q762" s="10" t="str">
        <f t="shared" si="211"/>
        <v>CABECERA</v>
      </c>
      <c r="R762" s="11">
        <v>2</v>
      </c>
      <c r="S762" s="4" t="s">
        <v>101</v>
      </c>
      <c r="T762" s="27" t="str">
        <f t="shared" si="212"/>
        <v>ENFERMO(A) CRONICO(A)</v>
      </c>
    </row>
    <row r="763" spans="1:20" ht="21.75" customHeight="1" x14ac:dyDescent="0.25">
      <c r="A763" s="4" t="s">
        <v>569</v>
      </c>
      <c r="B763" s="10" t="str">
        <f t="shared" si="218"/>
        <v>ROBLES</v>
      </c>
      <c r="C763" s="4" t="s">
        <v>234</v>
      </c>
      <c r="D763" s="10" t="str">
        <f t="shared" si="216"/>
        <v>MURGUIA</v>
      </c>
      <c r="E763" s="4" t="s">
        <v>1681</v>
      </c>
      <c r="F763" s="10" t="s">
        <v>1877</v>
      </c>
      <c r="G763" s="4" t="s">
        <v>27</v>
      </c>
      <c r="H763" s="11" t="s">
        <v>1333</v>
      </c>
      <c r="I763" s="11">
        <v>60</v>
      </c>
      <c r="J763" s="11">
        <v>3325643729</v>
      </c>
      <c r="K763" s="4" t="s">
        <v>1582</v>
      </c>
      <c r="L763" s="10" t="s">
        <v>2726</v>
      </c>
      <c r="M763" s="11">
        <v>50</v>
      </c>
      <c r="N763" s="4" t="s">
        <v>1581</v>
      </c>
      <c r="O763" s="10" t="str">
        <f t="shared" si="213"/>
        <v xml:space="preserve">SANTA CECILIA </v>
      </c>
      <c r="P763" s="3" t="s">
        <v>18</v>
      </c>
      <c r="Q763" s="10" t="str">
        <f t="shared" si="211"/>
        <v>CABECERA</v>
      </c>
      <c r="R763" s="11">
        <v>2</v>
      </c>
      <c r="S763" s="4" t="s">
        <v>53</v>
      </c>
      <c r="T763" s="27" t="str">
        <f t="shared" si="212"/>
        <v>ADULTO MAYOR</v>
      </c>
    </row>
    <row r="764" spans="1:20" ht="21.75" customHeight="1" x14ac:dyDescent="0.25">
      <c r="A764" s="4" t="s">
        <v>1682</v>
      </c>
      <c r="B764" s="10" t="str">
        <f t="shared" si="218"/>
        <v xml:space="preserve">RUIZ </v>
      </c>
      <c r="C764" s="4" t="s">
        <v>225</v>
      </c>
      <c r="D764" s="10" t="s">
        <v>306</v>
      </c>
      <c r="E764" s="4" t="s">
        <v>1534</v>
      </c>
      <c r="F764" s="10" t="str">
        <f>UPPER(E764)</f>
        <v>MERCEDES</v>
      </c>
      <c r="G764" s="4" t="s">
        <v>27</v>
      </c>
      <c r="H764" s="11" t="s">
        <v>1333</v>
      </c>
      <c r="I764" s="11">
        <v>60</v>
      </c>
      <c r="J764" s="11" t="s">
        <v>1683</v>
      </c>
      <c r="K764" s="4" t="s">
        <v>1584</v>
      </c>
      <c r="L764" s="10" t="str">
        <f t="shared" ref="L764:L773" si="219">UPPER(K764)</f>
        <v>RAFAEL OROZCO</v>
      </c>
      <c r="M764" s="11">
        <v>46</v>
      </c>
      <c r="N764" s="4" t="s">
        <v>1581</v>
      </c>
      <c r="O764" s="10" t="str">
        <f t="shared" si="213"/>
        <v xml:space="preserve">SANTA CECILIA </v>
      </c>
      <c r="P764" s="3" t="s">
        <v>18</v>
      </c>
      <c r="Q764" s="10" t="str">
        <f t="shared" si="211"/>
        <v>CABECERA</v>
      </c>
      <c r="R764" s="11">
        <v>3</v>
      </c>
      <c r="S764" s="4" t="s">
        <v>53</v>
      </c>
      <c r="T764" s="27" t="str">
        <f t="shared" si="212"/>
        <v>ADULTO MAYOR</v>
      </c>
    </row>
    <row r="765" spans="1:20" s="37" customFormat="1" ht="21.75" customHeight="1" x14ac:dyDescent="0.25">
      <c r="A765" s="88" t="s">
        <v>1684</v>
      </c>
      <c r="B765" s="10" t="str">
        <f t="shared" si="218"/>
        <v xml:space="preserve">MURGUIA </v>
      </c>
      <c r="C765" s="26" t="s">
        <v>1685</v>
      </c>
      <c r="D765" s="10" t="str">
        <f t="shared" ref="D765:D777" si="220">UPPER(C765)</f>
        <v>CORTES</v>
      </c>
      <c r="E765" s="26" t="s">
        <v>1686</v>
      </c>
      <c r="F765" s="10" t="str">
        <f>UPPER(E765)</f>
        <v>AMALIA</v>
      </c>
      <c r="G765" s="26" t="s">
        <v>33</v>
      </c>
      <c r="H765" s="11" t="s">
        <v>1333</v>
      </c>
      <c r="I765" s="19">
        <v>40</v>
      </c>
      <c r="J765" s="19">
        <v>3143586062</v>
      </c>
      <c r="K765" s="4" t="s">
        <v>1476</v>
      </c>
      <c r="L765" s="10" t="str">
        <f t="shared" si="219"/>
        <v>UNIVERSIDAD</v>
      </c>
      <c r="M765" s="19">
        <v>158</v>
      </c>
      <c r="N765" s="4" t="s">
        <v>1581</v>
      </c>
      <c r="O765" s="10" t="str">
        <f t="shared" si="213"/>
        <v xml:space="preserve">SANTA CECILIA </v>
      </c>
      <c r="P765" s="4" t="s">
        <v>18</v>
      </c>
      <c r="Q765" s="10" t="str">
        <f t="shared" si="211"/>
        <v>CABECERA</v>
      </c>
      <c r="R765" s="19"/>
      <c r="S765" s="30"/>
      <c r="T765" s="27" t="str">
        <f t="shared" si="212"/>
        <v/>
      </c>
    </row>
    <row r="766" spans="1:20" s="37" customFormat="1" ht="21.75" customHeight="1" x14ac:dyDescent="0.2">
      <c r="A766" s="87" t="s">
        <v>1687</v>
      </c>
      <c r="B766" s="10" t="str">
        <f t="shared" si="218"/>
        <v>TOLEDANO</v>
      </c>
      <c r="C766" s="3" t="s">
        <v>1688</v>
      </c>
      <c r="D766" s="10" t="str">
        <f t="shared" si="220"/>
        <v>CANTERO</v>
      </c>
      <c r="E766" s="3" t="s">
        <v>1689</v>
      </c>
      <c r="F766" s="10" t="s">
        <v>1878</v>
      </c>
      <c r="G766" s="3"/>
      <c r="H766" s="11" t="s">
        <v>1333</v>
      </c>
      <c r="I766" s="10"/>
      <c r="J766" s="10">
        <v>3321732890</v>
      </c>
      <c r="K766" s="3" t="s">
        <v>1690</v>
      </c>
      <c r="L766" s="10" t="str">
        <f t="shared" si="219"/>
        <v>CARLOS CHAVEZ</v>
      </c>
      <c r="M766" s="10">
        <v>10</v>
      </c>
      <c r="N766" s="4" t="s">
        <v>1581</v>
      </c>
      <c r="O766" s="10" t="str">
        <f t="shared" si="213"/>
        <v xml:space="preserve">SANTA CECILIA </v>
      </c>
      <c r="P766" s="3" t="s">
        <v>18</v>
      </c>
      <c r="Q766" s="10" t="str">
        <f t="shared" si="211"/>
        <v>CABECERA</v>
      </c>
      <c r="R766" s="10"/>
      <c r="S766" s="3"/>
      <c r="T766" s="27" t="str">
        <f t="shared" si="212"/>
        <v/>
      </c>
    </row>
    <row r="767" spans="1:20" s="37" customFormat="1" ht="21.75" customHeight="1" x14ac:dyDescent="0.2">
      <c r="A767" s="86" t="s">
        <v>105</v>
      </c>
      <c r="B767" s="10" t="str">
        <f t="shared" si="218"/>
        <v>TOLEDO</v>
      </c>
      <c r="C767" s="6" t="s">
        <v>1464</v>
      </c>
      <c r="D767" s="10" t="str">
        <f t="shared" si="220"/>
        <v>ROJAS</v>
      </c>
      <c r="E767" s="4" t="s">
        <v>1691</v>
      </c>
      <c r="F767" s="10" t="str">
        <f t="shared" ref="F767:F773" si="221">UPPER(E767)</f>
        <v>ZURIEL</v>
      </c>
      <c r="G767" s="3"/>
      <c r="H767" s="11" t="s">
        <v>1871</v>
      </c>
      <c r="I767" s="11">
        <v>26</v>
      </c>
      <c r="J767" s="11">
        <v>3731032798</v>
      </c>
      <c r="K767" s="4" t="s">
        <v>1580</v>
      </c>
      <c r="L767" s="10" t="str">
        <f t="shared" si="219"/>
        <v xml:space="preserve">ANDADOR RAFAEL RUIZ </v>
      </c>
      <c r="M767" s="10">
        <v>43</v>
      </c>
      <c r="N767" s="4" t="s">
        <v>1581</v>
      </c>
      <c r="O767" s="10" t="str">
        <f t="shared" si="213"/>
        <v xml:space="preserve">SANTA CECILIA </v>
      </c>
      <c r="P767" s="3" t="s">
        <v>18</v>
      </c>
      <c r="Q767" s="10" t="str">
        <f t="shared" ref="Q767:Q777" si="222">UPPER(P767)</f>
        <v>CABECERA</v>
      </c>
      <c r="R767" s="10"/>
      <c r="S767" s="3"/>
      <c r="T767" s="27" t="str">
        <f t="shared" ref="T767:T777" si="223">UPPER(S767)</f>
        <v/>
      </c>
    </row>
    <row r="768" spans="1:20" s="37" customFormat="1" ht="21.75" customHeight="1" x14ac:dyDescent="0.2">
      <c r="A768" s="89" t="s">
        <v>1692</v>
      </c>
      <c r="B768" s="10" t="str">
        <f t="shared" si="218"/>
        <v>OLIVA</v>
      </c>
      <c r="C768" s="21" t="s">
        <v>1693</v>
      </c>
      <c r="D768" s="10" t="str">
        <f t="shared" si="220"/>
        <v>MOSQUEDA</v>
      </c>
      <c r="E768" s="21" t="s">
        <v>587</v>
      </c>
      <c r="F768" s="10" t="str">
        <f t="shared" si="221"/>
        <v>MARÍA</v>
      </c>
      <c r="G768" s="21" t="s">
        <v>349</v>
      </c>
      <c r="H768" s="11" t="s">
        <v>1333</v>
      </c>
      <c r="I768" s="19">
        <v>51</v>
      </c>
      <c r="J768" s="27">
        <v>3317913411</v>
      </c>
      <c r="K768" s="4" t="s">
        <v>1584</v>
      </c>
      <c r="L768" s="10" t="str">
        <f t="shared" si="219"/>
        <v>RAFAEL OROZCO</v>
      </c>
      <c r="M768" s="27" t="s">
        <v>2025</v>
      </c>
      <c r="N768" s="4" t="s">
        <v>1581</v>
      </c>
      <c r="O768" s="10" t="str">
        <f t="shared" ref="O768:O778" si="224">UPPER(N768)</f>
        <v xml:space="preserve">SANTA CECILIA </v>
      </c>
      <c r="P768" s="4" t="s">
        <v>18</v>
      </c>
      <c r="Q768" s="10" t="str">
        <f t="shared" si="222"/>
        <v>CABECERA</v>
      </c>
      <c r="R768" s="19"/>
      <c r="S768" s="30"/>
      <c r="T768" s="27" t="str">
        <f t="shared" si="223"/>
        <v/>
      </c>
    </row>
    <row r="769" spans="1:20" s="37" customFormat="1" ht="21.75" customHeight="1" x14ac:dyDescent="0.2">
      <c r="A769" s="85" t="s">
        <v>1365</v>
      </c>
      <c r="B769" s="10" t="str">
        <f t="shared" si="218"/>
        <v>LOZA</v>
      </c>
      <c r="C769" s="4" t="s">
        <v>1694</v>
      </c>
      <c r="D769" s="10" t="str">
        <f t="shared" si="220"/>
        <v xml:space="preserve">BELTRAN </v>
      </c>
      <c r="E769" s="4" t="s">
        <v>1695</v>
      </c>
      <c r="F769" s="10" t="str">
        <f t="shared" si="221"/>
        <v>JUAN JOSE</v>
      </c>
      <c r="G769" s="4" t="s">
        <v>267</v>
      </c>
      <c r="H769" s="11" t="s">
        <v>1871</v>
      </c>
      <c r="I769" s="11">
        <v>60</v>
      </c>
      <c r="J769" s="11">
        <v>7343819</v>
      </c>
      <c r="K769" s="4" t="s">
        <v>259</v>
      </c>
      <c r="L769" s="10" t="str">
        <f t="shared" si="219"/>
        <v xml:space="preserve">DEGOLLADO </v>
      </c>
      <c r="M769" s="11" t="s">
        <v>1696</v>
      </c>
      <c r="N769" s="4" t="s">
        <v>1581</v>
      </c>
      <c r="O769" s="10" t="str">
        <f t="shared" si="224"/>
        <v xml:space="preserve">SANTA CECILIA </v>
      </c>
      <c r="P769" s="3" t="s">
        <v>18</v>
      </c>
      <c r="Q769" s="10" t="str">
        <f t="shared" si="222"/>
        <v>CABECERA</v>
      </c>
      <c r="R769" s="11">
        <v>5</v>
      </c>
      <c r="S769" s="4" t="s">
        <v>53</v>
      </c>
      <c r="T769" s="27" t="str">
        <f t="shared" si="223"/>
        <v>ADULTO MAYOR</v>
      </c>
    </row>
    <row r="770" spans="1:20" s="37" customFormat="1" ht="21.75" customHeight="1" x14ac:dyDescent="0.2">
      <c r="A770" s="85" t="s">
        <v>1697</v>
      </c>
      <c r="B770" s="10" t="str">
        <f t="shared" si="218"/>
        <v>VASQUEZ</v>
      </c>
      <c r="C770" s="4" t="s">
        <v>1697</v>
      </c>
      <c r="D770" s="10" t="str">
        <f t="shared" si="220"/>
        <v>VASQUEZ</v>
      </c>
      <c r="E770" s="4" t="s">
        <v>1211</v>
      </c>
      <c r="F770" s="10" t="str">
        <f t="shared" si="221"/>
        <v>JAZMIN</v>
      </c>
      <c r="G770" s="4" t="s">
        <v>27</v>
      </c>
      <c r="H770" s="11" t="s">
        <v>1333</v>
      </c>
      <c r="I770" s="11">
        <v>33</v>
      </c>
      <c r="J770" s="11">
        <v>3325683817</v>
      </c>
      <c r="K770" s="4" t="s">
        <v>944</v>
      </c>
      <c r="L770" s="10" t="str">
        <f t="shared" si="219"/>
        <v>MORELOS</v>
      </c>
      <c r="M770" s="11">
        <v>294</v>
      </c>
      <c r="N770" s="4" t="s">
        <v>1581</v>
      </c>
      <c r="O770" s="10" t="str">
        <f t="shared" si="224"/>
        <v xml:space="preserve">SANTA CECILIA </v>
      </c>
      <c r="P770" s="3" t="s">
        <v>18</v>
      </c>
      <c r="Q770" s="10" t="str">
        <f t="shared" si="222"/>
        <v>CABECERA</v>
      </c>
      <c r="R770" s="11">
        <v>4</v>
      </c>
      <c r="S770" s="4" t="s">
        <v>29</v>
      </c>
      <c r="T770" s="27" t="str">
        <f t="shared" si="223"/>
        <v>MADRE SOLTERA</v>
      </c>
    </row>
    <row r="771" spans="1:20" s="37" customFormat="1" ht="21.75" customHeight="1" x14ac:dyDescent="0.25">
      <c r="A771" s="88" t="s">
        <v>1698</v>
      </c>
      <c r="B771" s="10" t="str">
        <f t="shared" si="218"/>
        <v>HERNADEZ</v>
      </c>
      <c r="C771" s="26" t="s">
        <v>341</v>
      </c>
      <c r="D771" s="10" t="str">
        <f t="shared" si="220"/>
        <v>NUÑO</v>
      </c>
      <c r="E771" s="26" t="s">
        <v>1699</v>
      </c>
      <c r="F771" s="10" t="str">
        <f t="shared" si="221"/>
        <v>JUAN CARLOS</v>
      </c>
      <c r="G771" s="26" t="s">
        <v>33</v>
      </c>
      <c r="H771" s="11" t="s">
        <v>1871</v>
      </c>
      <c r="I771" s="19">
        <v>36</v>
      </c>
      <c r="J771" s="19">
        <v>3310395500</v>
      </c>
      <c r="K771" s="4" t="s">
        <v>1624</v>
      </c>
      <c r="L771" s="10" t="str">
        <f t="shared" si="219"/>
        <v>XICOTENCATL</v>
      </c>
      <c r="M771" s="19">
        <v>400</v>
      </c>
      <c r="N771" s="4" t="s">
        <v>1581</v>
      </c>
      <c r="O771" s="10" t="str">
        <f t="shared" si="224"/>
        <v xml:space="preserve">SANTA CECILIA </v>
      </c>
      <c r="P771" s="4" t="s">
        <v>18</v>
      </c>
      <c r="Q771" s="10" t="str">
        <f t="shared" si="222"/>
        <v>CABECERA</v>
      </c>
      <c r="R771" s="19"/>
      <c r="S771" s="30"/>
      <c r="T771" s="27" t="str">
        <f t="shared" si="223"/>
        <v/>
      </c>
    </row>
    <row r="772" spans="1:20" s="37" customFormat="1" ht="21.75" customHeight="1" x14ac:dyDescent="0.2">
      <c r="A772" s="87" t="s">
        <v>214</v>
      </c>
      <c r="B772" s="10" t="str">
        <f t="shared" si="218"/>
        <v>ALVAREZ</v>
      </c>
      <c r="C772" s="3" t="s">
        <v>400</v>
      </c>
      <c r="D772" s="10" t="str">
        <f t="shared" si="220"/>
        <v>RAMIREZ</v>
      </c>
      <c r="E772" s="3" t="s">
        <v>1700</v>
      </c>
      <c r="F772" s="10" t="str">
        <f t="shared" si="221"/>
        <v>PRICILA YAMILET</v>
      </c>
      <c r="G772" s="3"/>
      <c r="H772" s="11" t="s">
        <v>1333</v>
      </c>
      <c r="I772" s="10"/>
      <c r="J772" s="10">
        <v>3313380716</v>
      </c>
      <c r="K772" s="4" t="s">
        <v>1476</v>
      </c>
      <c r="L772" s="10" t="str">
        <f t="shared" si="219"/>
        <v>UNIVERSIDAD</v>
      </c>
      <c r="M772" s="10">
        <v>183</v>
      </c>
      <c r="N772" s="4" t="s">
        <v>1581</v>
      </c>
      <c r="O772" s="10" t="str">
        <f t="shared" si="224"/>
        <v xml:space="preserve">SANTA CECILIA </v>
      </c>
      <c r="P772" s="4" t="s">
        <v>18</v>
      </c>
      <c r="Q772" s="10" t="str">
        <f t="shared" si="222"/>
        <v>CABECERA</v>
      </c>
      <c r="R772" s="10"/>
      <c r="S772" s="3"/>
      <c r="T772" s="27" t="str">
        <f t="shared" si="223"/>
        <v/>
      </c>
    </row>
    <row r="773" spans="1:20" s="37" customFormat="1" ht="21.75" customHeight="1" x14ac:dyDescent="0.2">
      <c r="A773" s="87" t="s">
        <v>1701</v>
      </c>
      <c r="B773" s="10" t="str">
        <f t="shared" si="218"/>
        <v xml:space="preserve">VELEZ </v>
      </c>
      <c r="C773" s="3" t="s">
        <v>133</v>
      </c>
      <c r="D773" s="10" t="str">
        <f t="shared" si="220"/>
        <v xml:space="preserve">GARCIA </v>
      </c>
      <c r="E773" s="3" t="s">
        <v>750</v>
      </c>
      <c r="F773" s="10" t="str">
        <f t="shared" si="221"/>
        <v xml:space="preserve">CARMEN </v>
      </c>
      <c r="G773" s="3" t="s">
        <v>22</v>
      </c>
      <c r="H773" s="11" t="s">
        <v>1333</v>
      </c>
      <c r="I773" s="10"/>
      <c r="J773" s="10">
        <v>3339658161</v>
      </c>
      <c r="K773" s="4" t="s">
        <v>1602</v>
      </c>
      <c r="L773" s="10" t="str">
        <f t="shared" si="219"/>
        <v xml:space="preserve">GONZALO CURIEL </v>
      </c>
      <c r="M773" s="10">
        <v>38</v>
      </c>
      <c r="N773" s="4" t="s">
        <v>1581</v>
      </c>
      <c r="O773" s="10" t="str">
        <f t="shared" si="224"/>
        <v xml:space="preserve">SANTA CECILIA </v>
      </c>
      <c r="P773" s="3" t="s">
        <v>18</v>
      </c>
      <c r="Q773" s="10" t="str">
        <f t="shared" si="222"/>
        <v>CABECERA</v>
      </c>
      <c r="R773" s="10"/>
      <c r="S773" s="3"/>
      <c r="T773" s="27" t="str">
        <f t="shared" si="223"/>
        <v/>
      </c>
    </row>
    <row r="774" spans="1:20" s="37" customFormat="1" ht="21.75" customHeight="1" x14ac:dyDescent="0.2">
      <c r="A774" s="87" t="s">
        <v>749</v>
      </c>
      <c r="B774" s="10" t="str">
        <f t="shared" si="218"/>
        <v xml:space="preserve">MARTINEZ </v>
      </c>
      <c r="C774" s="3" t="s">
        <v>20</v>
      </c>
      <c r="D774" s="10" t="str">
        <f t="shared" si="220"/>
        <v>GUTIERREZ</v>
      </c>
      <c r="E774" s="3" t="s">
        <v>1441</v>
      </c>
      <c r="F774" s="10" t="s">
        <v>1879</v>
      </c>
      <c r="G774" s="3" t="s">
        <v>33</v>
      </c>
      <c r="H774" s="11" t="s">
        <v>1333</v>
      </c>
      <c r="I774" s="10"/>
      <c r="J774" s="10">
        <v>3326467205</v>
      </c>
      <c r="K774" s="4" t="s">
        <v>1595</v>
      </c>
      <c r="L774" s="10" t="s">
        <v>516</v>
      </c>
      <c r="M774" s="10" t="s">
        <v>2013</v>
      </c>
      <c r="N774" s="4" t="s">
        <v>1581</v>
      </c>
      <c r="O774" s="10" t="str">
        <f t="shared" si="224"/>
        <v xml:space="preserve">SANTA CECILIA </v>
      </c>
      <c r="P774" s="3" t="s">
        <v>18</v>
      </c>
      <c r="Q774" s="10" t="str">
        <f t="shared" si="222"/>
        <v>CABECERA</v>
      </c>
      <c r="R774" s="10"/>
      <c r="S774" s="3"/>
      <c r="T774" s="27" t="str">
        <f t="shared" si="223"/>
        <v/>
      </c>
    </row>
    <row r="775" spans="1:20" s="37" customFormat="1" ht="21.75" customHeight="1" x14ac:dyDescent="0.2">
      <c r="A775" s="89" t="s">
        <v>1464</v>
      </c>
      <c r="B775" s="10" t="str">
        <f t="shared" si="218"/>
        <v>ROJAS</v>
      </c>
      <c r="C775" s="21" t="s">
        <v>1464</v>
      </c>
      <c r="D775" s="10" t="str">
        <f t="shared" si="220"/>
        <v>ROJAS</v>
      </c>
      <c r="E775" s="21" t="s">
        <v>1703</v>
      </c>
      <c r="F775" s="10" t="str">
        <f>UPPER(E775)</f>
        <v>IRENE</v>
      </c>
      <c r="G775" s="21" t="s">
        <v>349</v>
      </c>
      <c r="H775" s="11" t="s">
        <v>1333</v>
      </c>
      <c r="I775" s="19">
        <v>41</v>
      </c>
      <c r="J775" s="27">
        <v>3787118916</v>
      </c>
      <c r="K775" s="4" t="s">
        <v>1584</v>
      </c>
      <c r="L775" s="10" t="str">
        <f>UPPER(K775)</f>
        <v>RAFAEL OROZCO</v>
      </c>
      <c r="M775" s="27" t="s">
        <v>2020</v>
      </c>
      <c r="N775" s="4" t="s">
        <v>1581</v>
      </c>
      <c r="O775" s="10" t="str">
        <f t="shared" si="224"/>
        <v xml:space="preserve">SANTA CECILIA </v>
      </c>
      <c r="P775" s="4" t="s">
        <v>18</v>
      </c>
      <c r="Q775" s="10" t="str">
        <f t="shared" si="222"/>
        <v>CABECERA</v>
      </c>
      <c r="R775" s="19"/>
      <c r="S775" s="30"/>
      <c r="T775" s="27" t="str">
        <f t="shared" si="223"/>
        <v/>
      </c>
    </row>
    <row r="776" spans="1:20" s="37" customFormat="1" ht="21.75" customHeight="1" x14ac:dyDescent="0.2">
      <c r="A776" s="85" t="s">
        <v>88</v>
      </c>
      <c r="B776" s="10" t="s">
        <v>400</v>
      </c>
      <c r="C776" s="4" t="s">
        <v>1052</v>
      </c>
      <c r="D776" s="10" t="str">
        <f t="shared" si="220"/>
        <v>HURTADO</v>
      </c>
      <c r="E776" s="4" t="s">
        <v>480</v>
      </c>
      <c r="F776" s="10" t="str">
        <f>UPPER(E776)</f>
        <v>ROCIO</v>
      </c>
      <c r="G776" s="4" t="s">
        <v>27</v>
      </c>
      <c r="H776" s="11" t="s">
        <v>1333</v>
      </c>
      <c r="I776" s="11">
        <v>21</v>
      </c>
      <c r="J776" s="11">
        <v>3331394745</v>
      </c>
      <c r="K776" s="4" t="s">
        <v>1595</v>
      </c>
      <c r="L776" s="10" t="s">
        <v>516</v>
      </c>
      <c r="M776" s="11" t="s">
        <v>2026</v>
      </c>
      <c r="N776" s="4" t="s">
        <v>1581</v>
      </c>
      <c r="O776" s="10" t="str">
        <f t="shared" si="224"/>
        <v xml:space="preserve">SANTA CECILIA </v>
      </c>
      <c r="P776" s="3" t="s">
        <v>18</v>
      </c>
      <c r="Q776" s="10" t="str">
        <f t="shared" si="222"/>
        <v>CABECERA</v>
      </c>
      <c r="R776" s="11">
        <v>2</v>
      </c>
      <c r="S776" s="4" t="s">
        <v>29</v>
      </c>
      <c r="T776" s="27" t="str">
        <f t="shared" si="223"/>
        <v>MADRE SOLTERA</v>
      </c>
    </row>
    <row r="777" spans="1:20" s="37" customFormat="1" ht="21.75" customHeight="1" x14ac:dyDescent="0.2">
      <c r="A777" s="87" t="s">
        <v>526</v>
      </c>
      <c r="B777" s="10" t="str">
        <f>UPPER(A777)</f>
        <v xml:space="preserve">VITAL </v>
      </c>
      <c r="C777" s="3" t="s">
        <v>1704</v>
      </c>
      <c r="D777" s="10" t="str">
        <f t="shared" si="220"/>
        <v>GALVES</v>
      </c>
      <c r="E777" s="3" t="s">
        <v>1705</v>
      </c>
      <c r="F777" s="10" t="str">
        <f>UPPER(E777)</f>
        <v>ESMERALDA</v>
      </c>
      <c r="G777" s="3"/>
      <c r="H777" s="11" t="s">
        <v>1333</v>
      </c>
      <c r="I777" s="10"/>
      <c r="J777" s="10">
        <v>3318594328</v>
      </c>
      <c r="K777" s="4" t="s">
        <v>1595</v>
      </c>
      <c r="L777" s="10" t="s">
        <v>516</v>
      </c>
      <c r="M777" s="10" t="s">
        <v>2027</v>
      </c>
      <c r="N777" s="4" t="s">
        <v>1581</v>
      </c>
      <c r="O777" s="10" t="str">
        <f t="shared" si="224"/>
        <v xml:space="preserve">SANTA CECILIA </v>
      </c>
      <c r="P777" s="3" t="s">
        <v>18</v>
      </c>
      <c r="Q777" s="10" t="str">
        <f t="shared" si="222"/>
        <v>CABECERA</v>
      </c>
      <c r="R777" s="10"/>
      <c r="S777" s="3"/>
      <c r="T777" s="27" t="str">
        <f t="shared" si="223"/>
        <v/>
      </c>
    </row>
    <row r="778" spans="1:20" s="37" customFormat="1" ht="21.75" customHeight="1" x14ac:dyDescent="0.2">
      <c r="A778" s="35"/>
      <c r="B778" s="27" t="s">
        <v>1867</v>
      </c>
      <c r="C778" s="27"/>
      <c r="D778" s="27" t="s">
        <v>95</v>
      </c>
      <c r="E778" s="27"/>
      <c r="F778" s="27" t="s">
        <v>1899</v>
      </c>
      <c r="G778" s="27"/>
      <c r="H778" s="27" t="s">
        <v>1333</v>
      </c>
      <c r="I778" s="27"/>
      <c r="J778" s="27">
        <v>3325213818</v>
      </c>
      <c r="K778" s="27"/>
      <c r="L778" s="27" t="s">
        <v>2413</v>
      </c>
      <c r="M778" s="27" t="s">
        <v>1202</v>
      </c>
      <c r="N778" s="27"/>
      <c r="O778" s="10" t="str">
        <f t="shared" si="224"/>
        <v/>
      </c>
      <c r="P778" s="27"/>
      <c r="Q778" s="10" t="s">
        <v>2355</v>
      </c>
      <c r="R778" s="27"/>
      <c r="S778" s="19"/>
      <c r="T778" s="27"/>
    </row>
    <row r="779" spans="1:20" s="37" customFormat="1" ht="21.75" customHeight="1" x14ac:dyDescent="0.25">
      <c r="A779" s="2"/>
      <c r="B779" s="27" t="s">
        <v>214</v>
      </c>
      <c r="C779" s="27"/>
      <c r="D779" s="27" t="s">
        <v>30</v>
      </c>
      <c r="E779" s="27"/>
      <c r="F779" s="27" t="s">
        <v>1463</v>
      </c>
      <c r="G779" s="27"/>
      <c r="H779" s="27" t="s">
        <v>1333</v>
      </c>
      <c r="I779" s="27">
        <v>62</v>
      </c>
      <c r="J779" s="27">
        <v>3313546851</v>
      </c>
      <c r="K779" s="27"/>
      <c r="L779" s="27" t="s">
        <v>2726</v>
      </c>
      <c r="M779" s="27">
        <v>34</v>
      </c>
      <c r="N779" s="27"/>
      <c r="O779" s="27" t="s">
        <v>2413</v>
      </c>
      <c r="P779" s="27"/>
      <c r="Q779" s="10" t="s">
        <v>2355</v>
      </c>
      <c r="R779" s="27">
        <v>4</v>
      </c>
      <c r="S779" s="27"/>
      <c r="T779" s="27" t="s">
        <v>1888</v>
      </c>
    </row>
    <row r="780" spans="1:20" s="37" customFormat="1" ht="21.75" customHeight="1" x14ac:dyDescent="0.25">
      <c r="A780" s="2"/>
      <c r="B780" s="27" t="s">
        <v>297</v>
      </c>
      <c r="C780" s="27"/>
      <c r="D780" s="27" t="s">
        <v>102</v>
      </c>
      <c r="E780" s="27"/>
      <c r="F780" s="27" t="s">
        <v>828</v>
      </c>
      <c r="G780" s="27"/>
      <c r="H780" s="27" t="s">
        <v>1333</v>
      </c>
      <c r="I780" s="27">
        <v>79</v>
      </c>
      <c r="J780" s="27">
        <v>3737343528</v>
      </c>
      <c r="K780" s="27"/>
      <c r="L780" s="27" t="s">
        <v>2784</v>
      </c>
      <c r="M780" s="27" t="s">
        <v>2014</v>
      </c>
      <c r="N780" s="27"/>
      <c r="O780" s="27" t="s">
        <v>2413</v>
      </c>
      <c r="P780" s="27"/>
      <c r="Q780" s="10" t="s">
        <v>2355</v>
      </c>
      <c r="R780" s="27">
        <v>1</v>
      </c>
      <c r="S780" s="27"/>
      <c r="T780" s="27" t="s">
        <v>1888</v>
      </c>
    </row>
    <row r="781" spans="1:20" s="37" customFormat="1" ht="21.75" customHeight="1" x14ac:dyDescent="0.25">
      <c r="A781" s="2"/>
      <c r="B781" s="27" t="s">
        <v>297</v>
      </c>
      <c r="C781" s="27"/>
      <c r="D781" s="27" t="s">
        <v>1655</v>
      </c>
      <c r="E781" s="27"/>
      <c r="F781" s="27" t="s">
        <v>2253</v>
      </c>
      <c r="G781" s="27"/>
      <c r="H781" s="27" t="s">
        <v>1871</v>
      </c>
      <c r="I781" s="27"/>
      <c r="J781" s="27">
        <v>3334400894</v>
      </c>
      <c r="K781" s="27"/>
      <c r="L781" s="27" t="s">
        <v>1066</v>
      </c>
      <c r="M781" s="27">
        <v>40</v>
      </c>
      <c r="N781" s="27"/>
      <c r="O781" s="27" t="s">
        <v>2413</v>
      </c>
      <c r="P781" s="27"/>
      <c r="Q781" s="10" t="s">
        <v>2355</v>
      </c>
      <c r="R781" s="27"/>
      <c r="S781" s="27"/>
      <c r="T781" s="27"/>
    </row>
    <row r="782" spans="1:20" s="37" customFormat="1" ht="21.75" customHeight="1" x14ac:dyDescent="0.25">
      <c r="A782" s="2"/>
      <c r="B782" s="27" t="s">
        <v>180</v>
      </c>
      <c r="C782" s="27"/>
      <c r="D782" s="27" t="s">
        <v>214</v>
      </c>
      <c r="E782" s="27"/>
      <c r="F782" s="27" t="s">
        <v>2727</v>
      </c>
      <c r="G782" s="27"/>
      <c r="H782" s="27" t="s">
        <v>1871</v>
      </c>
      <c r="I782" s="27">
        <v>27</v>
      </c>
      <c r="J782" s="27">
        <v>3315735156</v>
      </c>
      <c r="K782" s="27"/>
      <c r="L782" s="27" t="s">
        <v>2726</v>
      </c>
      <c r="M782" s="27">
        <v>34</v>
      </c>
      <c r="N782" s="27"/>
      <c r="O782" s="27" t="s">
        <v>2413</v>
      </c>
      <c r="P782" s="27"/>
      <c r="Q782" s="10" t="s">
        <v>2355</v>
      </c>
      <c r="R782" s="27">
        <v>4</v>
      </c>
      <c r="S782" s="27"/>
      <c r="T782" s="27" t="s">
        <v>2365</v>
      </c>
    </row>
    <row r="783" spans="1:20" s="37" customFormat="1" ht="21.75" customHeight="1" x14ac:dyDescent="0.25">
      <c r="A783" s="2"/>
      <c r="B783" s="27" t="s">
        <v>594</v>
      </c>
      <c r="C783" s="27"/>
      <c r="D783" s="27" t="s">
        <v>688</v>
      </c>
      <c r="E783" s="27"/>
      <c r="F783" s="27" t="s">
        <v>743</v>
      </c>
      <c r="G783" s="27"/>
      <c r="H783" s="27" t="s">
        <v>1333</v>
      </c>
      <c r="I783" s="27">
        <v>67</v>
      </c>
      <c r="J783" s="27">
        <v>3737343624</v>
      </c>
      <c r="K783" s="27"/>
      <c r="L783" s="27" t="s">
        <v>2728</v>
      </c>
      <c r="M783" s="27">
        <v>19</v>
      </c>
      <c r="N783" s="27"/>
      <c r="O783" s="27" t="s">
        <v>2413</v>
      </c>
      <c r="P783" s="27"/>
      <c r="Q783" s="10" t="s">
        <v>2355</v>
      </c>
      <c r="R783" s="27"/>
      <c r="S783" s="27"/>
      <c r="T783" s="27" t="s">
        <v>1888</v>
      </c>
    </row>
    <row r="784" spans="1:20" s="37" customFormat="1" ht="21.75" customHeight="1" x14ac:dyDescent="0.25">
      <c r="A784" s="2"/>
      <c r="B784" s="27" t="s">
        <v>400</v>
      </c>
      <c r="C784" s="27"/>
      <c r="D784" s="27" t="s">
        <v>638</v>
      </c>
      <c r="E784" s="27"/>
      <c r="F784" s="27" t="s">
        <v>982</v>
      </c>
      <c r="G784" s="27"/>
      <c r="H784" s="27" t="s">
        <v>1871</v>
      </c>
      <c r="I784" s="27">
        <v>68</v>
      </c>
      <c r="J784" s="27">
        <v>3313517082</v>
      </c>
      <c r="K784" s="27"/>
      <c r="L784" s="27" t="s">
        <v>516</v>
      </c>
      <c r="M784" s="27">
        <v>43</v>
      </c>
      <c r="N784" s="27"/>
      <c r="O784" s="27" t="s">
        <v>2413</v>
      </c>
      <c r="P784" s="27"/>
      <c r="Q784" s="10" t="s">
        <v>2355</v>
      </c>
      <c r="R784" s="27">
        <v>1</v>
      </c>
      <c r="S784" s="27"/>
      <c r="T784" s="27" t="s">
        <v>1888</v>
      </c>
    </row>
    <row r="785" spans="1:20" s="37" customFormat="1" ht="21.75" customHeight="1" x14ac:dyDescent="0.25">
      <c r="A785" s="2"/>
      <c r="B785" s="27" t="s">
        <v>2729</v>
      </c>
      <c r="C785" s="27"/>
      <c r="D785" s="27" t="s">
        <v>2065</v>
      </c>
      <c r="E785" s="27"/>
      <c r="F785" s="27" t="s">
        <v>2782</v>
      </c>
      <c r="G785" s="27"/>
      <c r="H785" s="27" t="s">
        <v>1333</v>
      </c>
      <c r="I785" s="27">
        <v>21</v>
      </c>
      <c r="J785" s="27">
        <v>3921070583</v>
      </c>
      <c r="K785" s="27"/>
      <c r="L785" s="27" t="s">
        <v>2783</v>
      </c>
      <c r="M785" s="27" t="s">
        <v>2024</v>
      </c>
      <c r="N785" s="27"/>
      <c r="O785" s="27" t="s">
        <v>2413</v>
      </c>
      <c r="P785" s="27"/>
      <c r="Q785" s="10" t="s">
        <v>2355</v>
      </c>
      <c r="R785" s="27">
        <v>2</v>
      </c>
      <c r="S785" s="27"/>
      <c r="T785" s="27" t="s">
        <v>1885</v>
      </c>
    </row>
    <row r="786" spans="1:20" s="37" customFormat="1" ht="21.75" customHeight="1" x14ac:dyDescent="0.25">
      <c r="A786" s="2"/>
      <c r="B786" s="27" t="s">
        <v>519</v>
      </c>
      <c r="C786" s="27"/>
      <c r="D786" s="27" t="s">
        <v>400</v>
      </c>
      <c r="E786" s="27"/>
      <c r="F786" s="27" t="s">
        <v>2730</v>
      </c>
      <c r="G786" s="27"/>
      <c r="H786" s="27" t="s">
        <v>1871</v>
      </c>
      <c r="I786" s="27">
        <v>40</v>
      </c>
      <c r="J786" s="27">
        <v>3313517082</v>
      </c>
      <c r="K786" s="27"/>
      <c r="L786" s="27" t="s">
        <v>2726</v>
      </c>
      <c r="M786" s="27">
        <v>35</v>
      </c>
      <c r="N786" s="27"/>
      <c r="O786" s="27" t="s">
        <v>2413</v>
      </c>
      <c r="P786" s="27"/>
      <c r="Q786" s="10" t="s">
        <v>2355</v>
      </c>
      <c r="R786" s="27">
        <v>5</v>
      </c>
      <c r="S786" s="27"/>
      <c r="T786" s="27" t="s">
        <v>2365</v>
      </c>
    </row>
    <row r="787" spans="1:20" s="37" customFormat="1" ht="21.75" customHeight="1" x14ac:dyDescent="0.25">
      <c r="A787" s="2"/>
      <c r="B787" s="27" t="s">
        <v>1499</v>
      </c>
      <c r="C787" s="27"/>
      <c r="D787" s="27" t="s">
        <v>967</v>
      </c>
      <c r="E787" s="27"/>
      <c r="F787" s="27" t="s">
        <v>832</v>
      </c>
      <c r="G787" s="27"/>
      <c r="H787" s="27" t="s">
        <v>1333</v>
      </c>
      <c r="I787" s="27"/>
      <c r="J787" s="27">
        <v>3338415417</v>
      </c>
      <c r="K787" s="27"/>
      <c r="L787" s="27" t="s">
        <v>1494</v>
      </c>
      <c r="M787" s="27">
        <v>9</v>
      </c>
      <c r="N787" s="27"/>
      <c r="O787" s="27" t="s">
        <v>2413</v>
      </c>
      <c r="P787" s="27"/>
      <c r="Q787" s="10" t="s">
        <v>2355</v>
      </c>
      <c r="R787" s="27"/>
      <c r="S787" s="27"/>
      <c r="T787" s="27"/>
    </row>
    <row r="788" spans="1:20" s="37" customFormat="1" ht="21.75" customHeight="1" x14ac:dyDescent="0.25">
      <c r="A788" s="2"/>
      <c r="B788" s="27" t="s">
        <v>223</v>
      </c>
      <c r="C788" s="27"/>
      <c r="D788" s="27" t="s">
        <v>1628</v>
      </c>
      <c r="E788" s="27"/>
      <c r="F788" s="27" t="s">
        <v>2731</v>
      </c>
      <c r="G788" s="27"/>
      <c r="H788" s="27" t="s">
        <v>1333</v>
      </c>
      <c r="I788" s="27">
        <v>38</v>
      </c>
      <c r="J788" s="27">
        <v>3319418686</v>
      </c>
      <c r="K788" s="27"/>
      <c r="L788" s="27" t="s">
        <v>2732</v>
      </c>
      <c r="M788" s="27">
        <v>204</v>
      </c>
      <c r="N788" s="27"/>
      <c r="O788" s="27" t="s">
        <v>2413</v>
      </c>
      <c r="P788" s="27"/>
      <c r="Q788" s="10" t="s">
        <v>2355</v>
      </c>
      <c r="R788" s="27">
        <v>3</v>
      </c>
      <c r="S788" s="27"/>
      <c r="T788" s="27" t="s">
        <v>1885</v>
      </c>
    </row>
    <row r="789" spans="1:20" s="37" customFormat="1" ht="21.75" customHeight="1" x14ac:dyDescent="0.25">
      <c r="A789" s="2"/>
      <c r="B789" s="27" t="s">
        <v>2367</v>
      </c>
      <c r="C789" s="27"/>
      <c r="D789" s="27" t="s">
        <v>1391</v>
      </c>
      <c r="E789" s="27"/>
      <c r="F789" s="27" t="s">
        <v>2733</v>
      </c>
      <c r="G789" s="27"/>
      <c r="H789" s="27" t="s">
        <v>1333</v>
      </c>
      <c r="I789" s="27">
        <v>47</v>
      </c>
      <c r="J789" s="27">
        <v>3339580936</v>
      </c>
      <c r="K789" s="27"/>
      <c r="L789" s="27" t="s">
        <v>2732</v>
      </c>
      <c r="M789" s="27">
        <v>233</v>
      </c>
      <c r="N789" s="27"/>
      <c r="O789" s="27" t="s">
        <v>2413</v>
      </c>
      <c r="P789" s="27"/>
      <c r="Q789" s="10" t="s">
        <v>2355</v>
      </c>
      <c r="R789" s="27">
        <v>3</v>
      </c>
      <c r="S789" s="27"/>
      <c r="T789" s="27" t="s">
        <v>1885</v>
      </c>
    </row>
    <row r="790" spans="1:20" s="37" customFormat="1" ht="21.75" customHeight="1" x14ac:dyDescent="0.25">
      <c r="A790" s="2"/>
      <c r="B790" s="27" t="s">
        <v>526</v>
      </c>
      <c r="C790" s="27"/>
      <c r="D790" s="27" t="s">
        <v>583</v>
      </c>
      <c r="E790" s="27"/>
      <c r="F790" s="27" t="s">
        <v>432</v>
      </c>
      <c r="G790" s="27"/>
      <c r="H790" s="27" t="s">
        <v>1333</v>
      </c>
      <c r="I790" s="27"/>
      <c r="J790" s="27">
        <v>3316909985</v>
      </c>
      <c r="K790" s="27"/>
      <c r="L790" s="27" t="s">
        <v>516</v>
      </c>
      <c r="M790" s="27">
        <v>92</v>
      </c>
      <c r="N790" s="27"/>
      <c r="O790" s="27" t="s">
        <v>2413</v>
      </c>
      <c r="P790" s="27"/>
      <c r="Q790" s="10" t="s">
        <v>2355</v>
      </c>
      <c r="R790" s="27"/>
      <c r="S790" s="27"/>
      <c r="T790" s="27"/>
    </row>
    <row r="791" spans="1:20" s="37" customFormat="1" ht="21.75" customHeight="1" x14ac:dyDescent="0.2">
      <c r="A791" s="85" t="s">
        <v>1707</v>
      </c>
      <c r="B791" s="10" t="str">
        <f>UPPER(A791)</f>
        <v>ESCAMILLA</v>
      </c>
      <c r="C791" s="4" t="s">
        <v>1129</v>
      </c>
      <c r="D791" s="10" t="str">
        <f t="shared" ref="D791:D821" si="225">UPPER(C791)</f>
        <v>HERNANDEZ</v>
      </c>
      <c r="E791" s="4" t="s">
        <v>1708</v>
      </c>
      <c r="F791" s="10" t="str">
        <f t="shared" ref="F791:F817" si="226">UPPER(E791)</f>
        <v>ESPERANZA</v>
      </c>
      <c r="G791" s="4" t="s">
        <v>27</v>
      </c>
      <c r="H791" s="11" t="s">
        <v>1333</v>
      </c>
      <c r="I791" s="11">
        <v>76</v>
      </c>
      <c r="J791" s="11">
        <v>3314236495</v>
      </c>
      <c r="K791" s="4" t="s">
        <v>1709</v>
      </c>
      <c r="L791" s="10" t="s">
        <v>1712</v>
      </c>
      <c r="M791" s="11">
        <v>169</v>
      </c>
      <c r="N791" s="4" t="s">
        <v>1710</v>
      </c>
      <c r="O791" s="27" t="s">
        <v>2413</v>
      </c>
      <c r="P791" s="3" t="s">
        <v>18</v>
      </c>
      <c r="Q791" s="10" t="str">
        <f t="shared" ref="Q791:Q821" si="227">UPPER(P791)</f>
        <v>CABECERA</v>
      </c>
      <c r="R791" s="11">
        <v>4</v>
      </c>
      <c r="S791" s="4" t="s">
        <v>53</v>
      </c>
      <c r="T791" s="27" t="str">
        <f t="shared" ref="T791:T821" si="228">UPPER(S791)</f>
        <v>ADULTO MAYOR</v>
      </c>
    </row>
    <row r="792" spans="1:20" s="37" customFormat="1" ht="21.75" customHeight="1" x14ac:dyDescent="0.2">
      <c r="A792" s="87" t="s">
        <v>91</v>
      </c>
      <c r="B792" s="10" t="str">
        <f>UPPER(A792)</f>
        <v>VALENCIA</v>
      </c>
      <c r="C792" s="3" t="s">
        <v>839</v>
      </c>
      <c r="D792" s="10" t="str">
        <f t="shared" si="225"/>
        <v>MARTINEZ</v>
      </c>
      <c r="E792" s="3" t="s">
        <v>1711</v>
      </c>
      <c r="F792" s="10" t="str">
        <f t="shared" si="226"/>
        <v>JOANA LIZBETH</v>
      </c>
      <c r="G792" s="3"/>
      <c r="H792" s="11" t="s">
        <v>1333</v>
      </c>
      <c r="I792" s="10"/>
      <c r="J792" s="10">
        <v>3326265187</v>
      </c>
      <c r="K792" s="3" t="s">
        <v>1712</v>
      </c>
      <c r="L792" s="10" t="str">
        <f>UPPER(K792)</f>
        <v>CAMINO A SANTA CLARA</v>
      </c>
      <c r="M792" s="10">
        <v>1257</v>
      </c>
      <c r="N792" s="4" t="s">
        <v>1710</v>
      </c>
      <c r="O792" s="10" t="str">
        <f t="shared" ref="O792:O822" si="229">UPPER(N792)</f>
        <v>SANTA CLARA</v>
      </c>
      <c r="P792" s="4" t="s">
        <v>18</v>
      </c>
      <c r="Q792" s="10" t="str">
        <f t="shared" si="227"/>
        <v>CABECERA</v>
      </c>
      <c r="R792" s="10"/>
      <c r="S792" s="3"/>
      <c r="T792" s="27" t="str">
        <f t="shared" si="228"/>
        <v/>
      </c>
    </row>
    <row r="793" spans="1:20" s="37" customFormat="1" ht="21.75" customHeight="1" x14ac:dyDescent="0.2">
      <c r="A793" s="87" t="s">
        <v>1092</v>
      </c>
      <c r="B793" s="10" t="str">
        <f>UPPER(A793)</f>
        <v>ESPARZA</v>
      </c>
      <c r="C793" s="3" t="s">
        <v>400</v>
      </c>
      <c r="D793" s="10" t="str">
        <f t="shared" si="225"/>
        <v>RAMIREZ</v>
      </c>
      <c r="E793" s="3" t="s">
        <v>1722</v>
      </c>
      <c r="F793" s="10" t="str">
        <f t="shared" si="226"/>
        <v>MA ASUNCION</v>
      </c>
      <c r="G793" s="3"/>
      <c r="H793" s="11" t="s">
        <v>1333</v>
      </c>
      <c r="I793" s="10"/>
      <c r="J793" s="10">
        <v>3317605277</v>
      </c>
      <c r="K793" s="4" t="s">
        <v>1723</v>
      </c>
      <c r="L793" s="10" t="s">
        <v>2794</v>
      </c>
      <c r="M793" s="10">
        <v>11</v>
      </c>
      <c r="N793" s="4" t="s">
        <v>1724</v>
      </c>
      <c r="O793" s="10" t="str">
        <f t="shared" si="229"/>
        <v>SANTA TERE</v>
      </c>
      <c r="P793" s="4" t="s">
        <v>18</v>
      </c>
      <c r="Q793" s="10" t="str">
        <f t="shared" si="227"/>
        <v>CABECERA</v>
      </c>
      <c r="R793" s="10"/>
      <c r="S793" s="3"/>
      <c r="T793" s="27" t="str">
        <f t="shared" si="228"/>
        <v/>
      </c>
    </row>
    <row r="794" spans="1:20" s="37" customFormat="1" ht="21.75" customHeight="1" x14ac:dyDescent="0.2">
      <c r="A794" s="87" t="s">
        <v>1725</v>
      </c>
      <c r="B794" s="10" t="str">
        <f>UPPER(A794)</f>
        <v>ALDRETE</v>
      </c>
      <c r="C794" s="3"/>
      <c r="D794" s="10" t="str">
        <f t="shared" si="225"/>
        <v/>
      </c>
      <c r="E794" s="3" t="s">
        <v>1726</v>
      </c>
      <c r="F794" s="10" t="str">
        <f t="shared" si="226"/>
        <v xml:space="preserve">LUISA </v>
      </c>
      <c r="G794" s="3" t="s">
        <v>22</v>
      </c>
      <c r="H794" s="11" t="s">
        <v>1333</v>
      </c>
      <c r="I794" s="10"/>
      <c r="J794" s="10">
        <v>3315379027</v>
      </c>
      <c r="K794" s="4" t="s">
        <v>1588</v>
      </c>
      <c r="L794" s="10" t="str">
        <f>UPPER(K794)</f>
        <v>DEGOLLADO</v>
      </c>
      <c r="M794" s="10">
        <v>70</v>
      </c>
      <c r="N794" s="4" t="s">
        <v>1724</v>
      </c>
      <c r="O794" s="10" t="str">
        <f t="shared" si="229"/>
        <v>SANTA TERE</v>
      </c>
      <c r="P794" s="3" t="s">
        <v>18</v>
      </c>
      <c r="Q794" s="10" t="str">
        <f t="shared" si="227"/>
        <v>CABECERA</v>
      </c>
      <c r="R794" s="10"/>
      <c r="S794" s="3"/>
      <c r="T794" s="27" t="str">
        <f t="shared" si="228"/>
        <v/>
      </c>
    </row>
    <row r="795" spans="1:20" s="37" customFormat="1" ht="21.75" customHeight="1" x14ac:dyDescent="0.2">
      <c r="A795" s="85" t="s">
        <v>262</v>
      </c>
      <c r="B795" s="10" t="s">
        <v>214</v>
      </c>
      <c r="C795" s="4" t="s">
        <v>293</v>
      </c>
      <c r="D795" s="10" t="str">
        <f t="shared" si="225"/>
        <v>DIAZ</v>
      </c>
      <c r="E795" s="4" t="s">
        <v>1664</v>
      </c>
      <c r="F795" s="10" t="str">
        <f t="shared" si="226"/>
        <v>RODOLFO</v>
      </c>
      <c r="G795" s="4" t="s">
        <v>267</v>
      </c>
      <c r="H795" s="11" t="s">
        <v>1871</v>
      </c>
      <c r="I795" s="11">
        <v>70</v>
      </c>
      <c r="J795" s="11">
        <v>3737341940</v>
      </c>
      <c r="K795" s="4" t="s">
        <v>944</v>
      </c>
      <c r="L795" s="10" t="str">
        <f>UPPER(K795)</f>
        <v>MORELOS</v>
      </c>
      <c r="M795" s="11">
        <v>59</v>
      </c>
      <c r="N795" s="4" t="s">
        <v>1724</v>
      </c>
      <c r="O795" s="10" t="str">
        <f t="shared" si="229"/>
        <v>SANTA TERE</v>
      </c>
      <c r="P795" s="3" t="s">
        <v>18</v>
      </c>
      <c r="Q795" s="10" t="str">
        <f t="shared" si="227"/>
        <v>CABECERA</v>
      </c>
      <c r="R795" s="11">
        <v>4</v>
      </c>
      <c r="S795" s="4" t="s">
        <v>53</v>
      </c>
      <c r="T795" s="27" t="str">
        <f t="shared" si="228"/>
        <v>ADULTO MAYOR</v>
      </c>
    </row>
    <row r="796" spans="1:20" s="37" customFormat="1" ht="21.75" customHeight="1" x14ac:dyDescent="0.2">
      <c r="A796" s="85" t="s">
        <v>1731</v>
      </c>
      <c r="B796" s="10" t="str">
        <f t="shared" ref="B796:B816" si="230">UPPER(A796)</f>
        <v>AREVALOS</v>
      </c>
      <c r="C796" s="4" t="s">
        <v>241</v>
      </c>
      <c r="D796" s="10" t="str">
        <f t="shared" si="225"/>
        <v>GARCIA</v>
      </c>
      <c r="E796" s="4" t="s">
        <v>1214</v>
      </c>
      <c r="F796" s="10" t="str">
        <f t="shared" si="226"/>
        <v>MARIA TERESA</v>
      </c>
      <c r="G796" s="4" t="s">
        <v>27</v>
      </c>
      <c r="H796" s="11" t="s">
        <v>1333</v>
      </c>
      <c r="I796" s="11">
        <v>65</v>
      </c>
      <c r="J796" s="11">
        <v>3317547624</v>
      </c>
      <c r="K796" s="4" t="s">
        <v>257</v>
      </c>
      <c r="L796" s="10" t="str">
        <f>UPPER(K796)</f>
        <v>ALDAMA</v>
      </c>
      <c r="M796" s="11">
        <v>121</v>
      </c>
      <c r="N796" s="4" t="s">
        <v>1724</v>
      </c>
      <c r="O796" s="10" t="str">
        <f t="shared" si="229"/>
        <v>SANTA TERE</v>
      </c>
      <c r="P796" s="3" t="s">
        <v>18</v>
      </c>
      <c r="Q796" s="10" t="str">
        <f t="shared" si="227"/>
        <v>CABECERA</v>
      </c>
      <c r="R796" s="11">
        <v>3</v>
      </c>
      <c r="S796" s="4" t="s">
        <v>66</v>
      </c>
      <c r="T796" s="27" t="str">
        <f t="shared" si="228"/>
        <v>VIUDA</v>
      </c>
    </row>
    <row r="797" spans="1:20" ht="21.75" customHeight="1" x14ac:dyDescent="0.25">
      <c r="A797" s="85" t="s">
        <v>440</v>
      </c>
      <c r="B797" s="10" t="str">
        <f t="shared" si="230"/>
        <v>CERVANTES</v>
      </c>
      <c r="C797" s="4" t="s">
        <v>246</v>
      </c>
      <c r="D797" s="10" t="str">
        <f t="shared" si="225"/>
        <v>LÓPEZ</v>
      </c>
      <c r="E797" s="4" t="s">
        <v>1732</v>
      </c>
      <c r="F797" s="10" t="str">
        <f t="shared" si="226"/>
        <v>MARIA DE LA LUZ</v>
      </c>
      <c r="G797" s="4" t="s">
        <v>27</v>
      </c>
      <c r="H797" s="11" t="s">
        <v>1333</v>
      </c>
      <c r="I797" s="11">
        <v>28</v>
      </c>
      <c r="J797" s="11">
        <v>3318364005</v>
      </c>
      <c r="K797" s="4" t="s">
        <v>1733</v>
      </c>
      <c r="L797" s="10" t="s">
        <v>2832</v>
      </c>
      <c r="M797" s="11">
        <v>52</v>
      </c>
      <c r="N797" s="4" t="s">
        <v>1724</v>
      </c>
      <c r="O797" s="10" t="str">
        <f t="shared" si="229"/>
        <v>SANTA TERE</v>
      </c>
      <c r="P797" s="3" t="s">
        <v>18</v>
      </c>
      <c r="Q797" s="10" t="str">
        <f t="shared" si="227"/>
        <v>CABECERA</v>
      </c>
      <c r="R797" s="11">
        <v>2</v>
      </c>
      <c r="S797" s="4" t="s">
        <v>29</v>
      </c>
      <c r="T797" s="27" t="str">
        <f t="shared" si="228"/>
        <v>MADRE SOLTERA</v>
      </c>
    </row>
    <row r="798" spans="1:20" ht="21.75" customHeight="1" x14ac:dyDescent="0.25">
      <c r="A798" s="85" t="s">
        <v>1734</v>
      </c>
      <c r="B798" s="10" t="str">
        <f t="shared" si="230"/>
        <v>DE LA TORRE</v>
      </c>
      <c r="C798" s="4" t="s">
        <v>1016</v>
      </c>
      <c r="D798" s="10" t="str">
        <f t="shared" si="225"/>
        <v>MAGAÑA</v>
      </c>
      <c r="E798" s="4" t="s">
        <v>408</v>
      </c>
      <c r="F798" s="10" t="str">
        <f t="shared" si="226"/>
        <v>RAQUEL</v>
      </c>
      <c r="G798" s="4" t="s">
        <v>27</v>
      </c>
      <c r="H798" s="11" t="s">
        <v>1333</v>
      </c>
      <c r="I798" s="11">
        <v>42</v>
      </c>
      <c r="J798" s="11">
        <v>3329422044</v>
      </c>
      <c r="K798" s="4" t="s">
        <v>1733</v>
      </c>
      <c r="L798" s="10" t="s">
        <v>2832</v>
      </c>
      <c r="M798" s="11">
        <v>44</v>
      </c>
      <c r="N798" s="4" t="s">
        <v>1724</v>
      </c>
      <c r="O798" s="10" t="str">
        <f t="shared" si="229"/>
        <v>SANTA TERE</v>
      </c>
      <c r="P798" s="3" t="s">
        <v>18</v>
      </c>
      <c r="Q798" s="10" t="str">
        <f t="shared" si="227"/>
        <v>CABECERA</v>
      </c>
      <c r="R798" s="11">
        <v>4</v>
      </c>
      <c r="S798" s="4" t="s">
        <v>101</v>
      </c>
      <c r="T798" s="27" t="str">
        <f t="shared" si="228"/>
        <v>ENFERMO(A) CRONICO(A)</v>
      </c>
    </row>
    <row r="799" spans="1:20" ht="21.75" customHeight="1" x14ac:dyDescent="0.25">
      <c r="A799" s="85" t="s">
        <v>579</v>
      </c>
      <c r="B799" s="10" t="str">
        <f t="shared" si="230"/>
        <v>GUTIERREZ</v>
      </c>
      <c r="C799" s="4" t="s">
        <v>68</v>
      </c>
      <c r="D799" s="10" t="str">
        <f t="shared" si="225"/>
        <v>NUÑO</v>
      </c>
      <c r="E799" s="4" t="s">
        <v>1735</v>
      </c>
      <c r="F799" s="10" t="str">
        <f t="shared" si="226"/>
        <v xml:space="preserve">MARIA ELENA </v>
      </c>
      <c r="G799" s="4" t="s">
        <v>27</v>
      </c>
      <c r="H799" s="11" t="s">
        <v>1333</v>
      </c>
      <c r="I799" s="11">
        <v>37</v>
      </c>
      <c r="J799" s="11">
        <v>3317921614</v>
      </c>
      <c r="K799" s="4" t="s">
        <v>1588</v>
      </c>
      <c r="L799" s="10" t="str">
        <f>UPPER(K799)</f>
        <v>DEGOLLADO</v>
      </c>
      <c r="M799" s="11">
        <v>138</v>
      </c>
      <c r="N799" s="4" t="s">
        <v>1724</v>
      </c>
      <c r="O799" s="10" t="str">
        <f t="shared" si="229"/>
        <v>SANTA TERE</v>
      </c>
      <c r="P799" s="3" t="s">
        <v>18</v>
      </c>
      <c r="Q799" s="10" t="str">
        <f t="shared" si="227"/>
        <v>CABECERA</v>
      </c>
      <c r="R799" s="11">
        <v>5</v>
      </c>
      <c r="S799" s="4" t="s">
        <v>29</v>
      </c>
      <c r="T799" s="27" t="str">
        <f t="shared" si="228"/>
        <v>MADRE SOLTERA</v>
      </c>
    </row>
    <row r="800" spans="1:20" ht="21.75" customHeight="1" x14ac:dyDescent="0.25">
      <c r="A800" s="87" t="s">
        <v>1736</v>
      </c>
      <c r="B800" s="10" t="str">
        <f t="shared" si="230"/>
        <v xml:space="preserve">OLIVA </v>
      </c>
      <c r="C800" s="3" t="s">
        <v>133</v>
      </c>
      <c r="D800" s="10" t="str">
        <f t="shared" si="225"/>
        <v xml:space="preserve">GARCIA </v>
      </c>
      <c r="E800" s="3" t="s">
        <v>1737</v>
      </c>
      <c r="F800" s="10" t="str">
        <f t="shared" si="226"/>
        <v xml:space="preserve">MARIA DE LOS ANGELES </v>
      </c>
      <c r="G800" s="3" t="s">
        <v>22</v>
      </c>
      <c r="H800" s="11" t="s">
        <v>1333</v>
      </c>
      <c r="I800" s="10"/>
      <c r="J800" s="10">
        <v>3321822806</v>
      </c>
      <c r="K800" s="4" t="s">
        <v>1723</v>
      </c>
      <c r="L800" s="10" t="s">
        <v>2794</v>
      </c>
      <c r="M800" s="10">
        <v>48</v>
      </c>
      <c r="N800" s="4" t="s">
        <v>1724</v>
      </c>
      <c r="O800" s="10" t="str">
        <f t="shared" si="229"/>
        <v>SANTA TERE</v>
      </c>
      <c r="P800" s="3" t="s">
        <v>18</v>
      </c>
      <c r="Q800" s="10" t="str">
        <f t="shared" si="227"/>
        <v>CABECERA</v>
      </c>
      <c r="R800" s="10"/>
      <c r="S800" s="3"/>
      <c r="T800" s="27" t="str">
        <f t="shared" si="228"/>
        <v/>
      </c>
    </row>
    <row r="801" spans="1:20" ht="21.75" customHeight="1" x14ac:dyDescent="0.25">
      <c r="A801" s="87" t="s">
        <v>1739</v>
      </c>
      <c r="B801" s="10" t="str">
        <f t="shared" si="230"/>
        <v>ALONSO</v>
      </c>
      <c r="C801" s="3" t="s">
        <v>1740</v>
      </c>
      <c r="D801" s="10" t="str">
        <f t="shared" si="225"/>
        <v>ROCHA</v>
      </c>
      <c r="E801" s="4" t="s">
        <v>1741</v>
      </c>
      <c r="F801" s="10" t="str">
        <f t="shared" si="226"/>
        <v>JOSÉ JESÚS</v>
      </c>
      <c r="G801" s="3"/>
      <c r="H801" s="11" t="s">
        <v>1871</v>
      </c>
      <c r="I801" s="11">
        <v>55</v>
      </c>
      <c r="J801" s="11">
        <v>3320385373</v>
      </c>
      <c r="K801" s="4" t="s">
        <v>1728</v>
      </c>
      <c r="L801" s="10" t="str">
        <f>UPPER(K801)</f>
        <v xml:space="preserve">HERRERA Y CAIRO </v>
      </c>
      <c r="M801" s="10">
        <v>75</v>
      </c>
      <c r="N801" s="4" t="s">
        <v>1724</v>
      </c>
      <c r="O801" s="10" t="str">
        <f t="shared" si="229"/>
        <v>SANTA TERE</v>
      </c>
      <c r="P801" s="3" t="s">
        <v>18</v>
      </c>
      <c r="Q801" s="10" t="str">
        <f t="shared" si="227"/>
        <v>CABECERA</v>
      </c>
      <c r="R801" s="10"/>
      <c r="S801" s="3"/>
      <c r="T801" s="27" t="str">
        <f t="shared" si="228"/>
        <v/>
      </c>
    </row>
    <row r="802" spans="1:20" ht="21.75" customHeight="1" x14ac:dyDescent="0.25">
      <c r="A802" s="87" t="s">
        <v>526</v>
      </c>
      <c r="B802" s="10" t="str">
        <f t="shared" si="230"/>
        <v xml:space="preserve">VITAL </v>
      </c>
      <c r="C802" s="3" t="s">
        <v>1704</v>
      </c>
      <c r="D802" s="10" t="str">
        <f t="shared" si="225"/>
        <v>GALVES</v>
      </c>
      <c r="E802" s="3" t="s">
        <v>1742</v>
      </c>
      <c r="F802" s="10" t="str">
        <f t="shared" si="226"/>
        <v>CLAUDIA</v>
      </c>
      <c r="G802" s="3"/>
      <c r="H802" s="11" t="s">
        <v>1333</v>
      </c>
      <c r="I802" s="10"/>
      <c r="J802" s="10">
        <v>3329411705</v>
      </c>
      <c r="K802" s="4" t="s">
        <v>1743</v>
      </c>
      <c r="L802" s="10" t="s">
        <v>2732</v>
      </c>
      <c r="M802" s="10">
        <v>194</v>
      </c>
      <c r="N802" s="4" t="s">
        <v>1724</v>
      </c>
      <c r="O802" s="10" t="str">
        <f t="shared" si="229"/>
        <v>SANTA TERE</v>
      </c>
      <c r="P802" s="3" t="s">
        <v>18</v>
      </c>
      <c r="Q802" s="10" t="str">
        <f t="shared" si="227"/>
        <v>CABECERA</v>
      </c>
      <c r="R802" s="10"/>
      <c r="S802" s="3"/>
      <c r="T802" s="27" t="str">
        <f t="shared" si="228"/>
        <v/>
      </c>
    </row>
    <row r="803" spans="1:20" ht="21.75" customHeight="1" x14ac:dyDescent="0.25">
      <c r="A803" s="85" t="s">
        <v>40</v>
      </c>
      <c r="B803" s="10" t="str">
        <f t="shared" si="230"/>
        <v>ALVAREZ</v>
      </c>
      <c r="C803" s="4" t="s">
        <v>161</v>
      </c>
      <c r="D803" s="10" t="str">
        <f t="shared" si="225"/>
        <v>CARDONA</v>
      </c>
      <c r="E803" s="4" t="s">
        <v>1744</v>
      </c>
      <c r="F803" s="10" t="str">
        <f t="shared" si="226"/>
        <v>LUIS</v>
      </c>
      <c r="G803" s="4" t="s">
        <v>267</v>
      </c>
      <c r="H803" s="11" t="s">
        <v>1871</v>
      </c>
      <c r="I803" s="11">
        <v>69</v>
      </c>
      <c r="J803" s="11">
        <v>3737341825</v>
      </c>
      <c r="K803" s="4" t="s">
        <v>1588</v>
      </c>
      <c r="L803" s="10" t="str">
        <f>UPPER(K803)</f>
        <v>DEGOLLADO</v>
      </c>
      <c r="M803" s="11">
        <v>198</v>
      </c>
      <c r="N803" s="4" t="s">
        <v>1724</v>
      </c>
      <c r="O803" s="10" t="str">
        <f t="shared" si="229"/>
        <v>SANTA TERE</v>
      </c>
      <c r="P803" s="3" t="s">
        <v>18</v>
      </c>
      <c r="Q803" s="10" t="str">
        <f t="shared" si="227"/>
        <v>CABECERA</v>
      </c>
      <c r="R803" s="11">
        <v>5</v>
      </c>
      <c r="S803" s="4" t="s">
        <v>89</v>
      </c>
      <c r="T803" s="27" t="str">
        <f t="shared" si="228"/>
        <v>DISCAPACITADO(A)</v>
      </c>
    </row>
    <row r="804" spans="1:20" ht="21.75" customHeight="1" x14ac:dyDescent="0.25">
      <c r="A804" s="87" t="s">
        <v>20</v>
      </c>
      <c r="B804" s="10" t="str">
        <f t="shared" si="230"/>
        <v>GUTIERREZ</v>
      </c>
      <c r="C804" s="3" t="s">
        <v>745</v>
      </c>
      <c r="D804" s="10" t="str">
        <f t="shared" si="225"/>
        <v>LIMON</v>
      </c>
      <c r="E804" s="3" t="s">
        <v>1341</v>
      </c>
      <c r="F804" s="10" t="str">
        <f t="shared" si="226"/>
        <v>NANCY</v>
      </c>
      <c r="G804" s="3" t="s">
        <v>33</v>
      </c>
      <c r="H804" s="11" t="s">
        <v>1333</v>
      </c>
      <c r="I804" s="10">
        <v>22</v>
      </c>
      <c r="J804" s="10">
        <v>3317406435</v>
      </c>
      <c r="K804" s="3" t="s">
        <v>1745</v>
      </c>
      <c r="L804" s="10" t="str">
        <f>UPPER(K804)</f>
        <v xml:space="preserve">ZARAGOZA </v>
      </c>
      <c r="M804" s="10">
        <v>193</v>
      </c>
      <c r="N804" s="4" t="s">
        <v>1724</v>
      </c>
      <c r="O804" s="10" t="str">
        <f t="shared" si="229"/>
        <v>SANTA TERE</v>
      </c>
      <c r="P804" s="3" t="s">
        <v>18</v>
      </c>
      <c r="Q804" s="10" t="str">
        <f t="shared" si="227"/>
        <v>CABECERA</v>
      </c>
      <c r="R804" s="10"/>
      <c r="S804" s="3"/>
      <c r="T804" s="27" t="str">
        <f t="shared" si="228"/>
        <v/>
      </c>
    </row>
    <row r="805" spans="1:20" ht="21.75" customHeight="1" x14ac:dyDescent="0.25">
      <c r="A805" s="85" t="s">
        <v>71</v>
      </c>
      <c r="B805" s="10" t="str">
        <f t="shared" si="230"/>
        <v>HERNÁNDEZ</v>
      </c>
      <c r="C805" s="3" t="s">
        <v>551</v>
      </c>
      <c r="D805" s="10" t="str">
        <f t="shared" si="225"/>
        <v>JIMÉNEZ</v>
      </c>
      <c r="E805" s="4" t="s">
        <v>1746</v>
      </c>
      <c r="F805" s="10" t="str">
        <f t="shared" si="226"/>
        <v>AIDEE MARISELA</v>
      </c>
      <c r="G805" s="3"/>
      <c r="H805" s="11" t="s">
        <v>1333</v>
      </c>
      <c r="I805" s="11">
        <v>25</v>
      </c>
      <c r="J805" s="11">
        <v>3322518745</v>
      </c>
      <c r="K805" s="4" t="s">
        <v>1723</v>
      </c>
      <c r="L805" s="10" t="s">
        <v>2794</v>
      </c>
      <c r="M805" s="10" t="s">
        <v>1969</v>
      </c>
      <c r="N805" s="4" t="s">
        <v>1724</v>
      </c>
      <c r="O805" s="10" t="str">
        <f t="shared" si="229"/>
        <v>SANTA TERE</v>
      </c>
      <c r="P805" s="3" t="s">
        <v>18</v>
      </c>
      <c r="Q805" s="10" t="str">
        <f t="shared" si="227"/>
        <v>CABECERA</v>
      </c>
      <c r="R805" s="10"/>
      <c r="S805" s="3"/>
      <c r="T805" s="27" t="str">
        <f t="shared" si="228"/>
        <v/>
      </c>
    </row>
    <row r="806" spans="1:20" ht="21.75" customHeight="1" x14ac:dyDescent="0.25">
      <c r="A806" s="87" t="s">
        <v>1288</v>
      </c>
      <c r="B806" s="10" t="str">
        <f t="shared" si="230"/>
        <v xml:space="preserve">LIMON </v>
      </c>
      <c r="C806" s="3" t="s">
        <v>173</v>
      </c>
      <c r="D806" s="10" t="str">
        <f t="shared" si="225"/>
        <v>LOMELI</v>
      </c>
      <c r="E806" s="3" t="s">
        <v>798</v>
      </c>
      <c r="F806" s="10" t="str">
        <f t="shared" si="226"/>
        <v>MARIA DEL ROSARIO</v>
      </c>
      <c r="G806" s="3" t="s">
        <v>33</v>
      </c>
      <c r="H806" s="11" t="s">
        <v>1333</v>
      </c>
      <c r="I806" s="10"/>
      <c r="J806" s="10">
        <v>3317406435</v>
      </c>
      <c r="K806" s="3"/>
      <c r="L806" s="10" t="str">
        <f>UPPER(K806)</f>
        <v/>
      </c>
      <c r="M806" s="10"/>
      <c r="N806" s="4" t="s">
        <v>1724</v>
      </c>
      <c r="O806" s="10" t="str">
        <f t="shared" si="229"/>
        <v>SANTA TERE</v>
      </c>
      <c r="P806" s="3" t="s">
        <v>18</v>
      </c>
      <c r="Q806" s="10" t="str">
        <f t="shared" si="227"/>
        <v>CABECERA</v>
      </c>
      <c r="R806" s="10"/>
      <c r="S806" s="3"/>
      <c r="T806" s="27" t="str">
        <f t="shared" si="228"/>
        <v/>
      </c>
    </row>
    <row r="807" spans="1:20" ht="21.75" customHeight="1" x14ac:dyDescent="0.25">
      <c r="A807" s="87" t="s">
        <v>1062</v>
      </c>
      <c r="B807" s="10" t="str">
        <f t="shared" si="230"/>
        <v>TAPIA</v>
      </c>
      <c r="C807" s="3" t="s">
        <v>188</v>
      </c>
      <c r="D807" s="10" t="str">
        <f t="shared" si="225"/>
        <v>HERNANDEZ</v>
      </c>
      <c r="E807" s="3" t="s">
        <v>432</v>
      </c>
      <c r="F807" s="10" t="str">
        <f t="shared" si="226"/>
        <v>MARIA GUADALUPE</v>
      </c>
      <c r="G807" s="3"/>
      <c r="H807" s="11" t="s">
        <v>1333</v>
      </c>
      <c r="I807" s="10"/>
      <c r="J807" s="10">
        <v>3313268267</v>
      </c>
      <c r="K807" s="4" t="s">
        <v>1728</v>
      </c>
      <c r="L807" s="10" t="str">
        <f>UPPER(K807)</f>
        <v xml:space="preserve">HERRERA Y CAIRO </v>
      </c>
      <c r="M807" s="10">
        <v>77</v>
      </c>
      <c r="N807" s="4" t="s">
        <v>1724</v>
      </c>
      <c r="O807" s="10" t="str">
        <f t="shared" si="229"/>
        <v>SANTA TERE</v>
      </c>
      <c r="P807" s="4" t="s">
        <v>18</v>
      </c>
      <c r="Q807" s="10" t="str">
        <f t="shared" si="227"/>
        <v>CABECERA</v>
      </c>
      <c r="R807" s="10"/>
      <c r="S807" s="3"/>
      <c r="T807" s="27" t="str">
        <f t="shared" si="228"/>
        <v/>
      </c>
    </row>
    <row r="808" spans="1:20" ht="21.75" customHeight="1" x14ac:dyDescent="0.25">
      <c r="A808" s="86" t="s">
        <v>1748</v>
      </c>
      <c r="B808" s="10" t="str">
        <f t="shared" si="230"/>
        <v>MORENO</v>
      </c>
      <c r="C808" s="6" t="s">
        <v>1749</v>
      </c>
      <c r="D808" s="10" t="str">
        <f t="shared" si="225"/>
        <v>LUJANO</v>
      </c>
      <c r="E808" s="4" t="s">
        <v>1750</v>
      </c>
      <c r="F808" s="10" t="str">
        <f t="shared" si="226"/>
        <v>ELISA</v>
      </c>
      <c r="G808" s="3"/>
      <c r="H808" s="11" t="s">
        <v>1333</v>
      </c>
      <c r="I808" s="11">
        <v>63</v>
      </c>
      <c r="J808" s="11">
        <v>3317701639</v>
      </c>
      <c r="K808" s="4" t="s">
        <v>944</v>
      </c>
      <c r="L808" s="10" t="str">
        <f>UPPER(K808)</f>
        <v>MORELOS</v>
      </c>
      <c r="M808" s="10">
        <v>126</v>
      </c>
      <c r="N808" s="4" t="s">
        <v>1724</v>
      </c>
      <c r="O808" s="10" t="str">
        <f t="shared" si="229"/>
        <v>SANTA TERE</v>
      </c>
      <c r="P808" s="3" t="s">
        <v>18</v>
      </c>
      <c r="Q808" s="10" t="str">
        <f t="shared" si="227"/>
        <v>CABECERA</v>
      </c>
      <c r="R808" s="10"/>
      <c r="S808" s="3"/>
      <c r="T808" s="27" t="str">
        <f t="shared" si="228"/>
        <v/>
      </c>
    </row>
    <row r="809" spans="1:20" ht="21.75" customHeight="1" x14ac:dyDescent="0.25">
      <c r="A809" s="87" t="s">
        <v>400</v>
      </c>
      <c r="B809" s="10" t="str">
        <f t="shared" si="230"/>
        <v>RAMIREZ</v>
      </c>
      <c r="C809" s="3"/>
      <c r="D809" s="10" t="str">
        <f t="shared" si="225"/>
        <v/>
      </c>
      <c r="E809" s="3" t="s">
        <v>769</v>
      </c>
      <c r="F809" s="10" t="str">
        <f t="shared" si="226"/>
        <v>MARIA DE LA LUZ</v>
      </c>
      <c r="G809" s="3" t="s">
        <v>22</v>
      </c>
      <c r="H809" s="11" t="s">
        <v>1333</v>
      </c>
      <c r="I809" s="10"/>
      <c r="J809" s="10">
        <v>3321364425</v>
      </c>
      <c r="K809" s="4" t="s">
        <v>944</v>
      </c>
      <c r="L809" s="10" t="str">
        <f>UPPER(K809)</f>
        <v>MORELOS</v>
      </c>
      <c r="M809" s="10">
        <v>197</v>
      </c>
      <c r="N809" s="4" t="s">
        <v>1724</v>
      </c>
      <c r="O809" s="10" t="str">
        <f t="shared" si="229"/>
        <v>SANTA TERE</v>
      </c>
      <c r="P809" s="3" t="s">
        <v>18</v>
      </c>
      <c r="Q809" s="10" t="str">
        <f t="shared" si="227"/>
        <v>CABECERA</v>
      </c>
      <c r="R809" s="10"/>
      <c r="S809" s="3"/>
      <c r="T809" s="27" t="str">
        <f t="shared" si="228"/>
        <v/>
      </c>
    </row>
    <row r="810" spans="1:20" ht="21.75" customHeight="1" x14ac:dyDescent="0.25">
      <c r="A810" s="87" t="s">
        <v>1751</v>
      </c>
      <c r="B810" s="10" t="str">
        <f t="shared" si="230"/>
        <v xml:space="preserve">LOZANO </v>
      </c>
      <c r="C810" s="3" t="s">
        <v>1752</v>
      </c>
      <c r="D810" s="10" t="str">
        <f t="shared" si="225"/>
        <v>HUERTA</v>
      </c>
      <c r="E810" s="3" t="s">
        <v>1554</v>
      </c>
      <c r="F810" s="10" t="str">
        <f t="shared" si="226"/>
        <v>ANGELA</v>
      </c>
      <c r="G810" s="3" t="s">
        <v>33</v>
      </c>
      <c r="H810" s="11" t="s">
        <v>1333</v>
      </c>
      <c r="I810" s="10">
        <v>87</v>
      </c>
      <c r="J810" s="10"/>
      <c r="K810" s="4" t="s">
        <v>1728</v>
      </c>
      <c r="L810" s="10" t="str">
        <f>UPPER(K810)</f>
        <v xml:space="preserve">HERRERA Y CAIRO </v>
      </c>
      <c r="M810" s="10">
        <v>86</v>
      </c>
      <c r="N810" s="4" t="s">
        <v>1724</v>
      </c>
      <c r="O810" s="10" t="str">
        <f t="shared" si="229"/>
        <v>SANTA TERE</v>
      </c>
      <c r="P810" s="3" t="s">
        <v>18</v>
      </c>
      <c r="Q810" s="10" t="str">
        <f t="shared" si="227"/>
        <v>CABECERA</v>
      </c>
      <c r="R810" s="10"/>
      <c r="S810" s="3"/>
      <c r="T810" s="27" t="str">
        <f t="shared" si="228"/>
        <v/>
      </c>
    </row>
    <row r="811" spans="1:20" ht="21.75" customHeight="1" x14ac:dyDescent="0.25">
      <c r="A811" s="87" t="s">
        <v>1753</v>
      </c>
      <c r="B811" s="10" t="str">
        <f t="shared" si="230"/>
        <v>ALCARAZ</v>
      </c>
      <c r="C811" s="3" t="s">
        <v>102</v>
      </c>
      <c r="D811" s="10" t="str">
        <f t="shared" si="225"/>
        <v xml:space="preserve">RUIZ </v>
      </c>
      <c r="E811" s="3" t="s">
        <v>307</v>
      </c>
      <c r="F811" s="10" t="str">
        <f t="shared" si="226"/>
        <v xml:space="preserve">MARIA GUADALUPE </v>
      </c>
      <c r="G811" s="3" t="s">
        <v>22</v>
      </c>
      <c r="H811" s="11" t="s">
        <v>1333</v>
      </c>
      <c r="I811" s="10"/>
      <c r="J811" s="10">
        <v>3311392844</v>
      </c>
      <c r="K811" s="4" t="s">
        <v>1723</v>
      </c>
      <c r="L811" s="10" t="s">
        <v>2794</v>
      </c>
      <c r="M811" s="10" t="s">
        <v>1985</v>
      </c>
      <c r="N811" s="4" t="s">
        <v>1724</v>
      </c>
      <c r="O811" s="10" t="str">
        <f t="shared" si="229"/>
        <v>SANTA TERE</v>
      </c>
      <c r="P811" s="3" t="s">
        <v>18</v>
      </c>
      <c r="Q811" s="10" t="str">
        <f t="shared" si="227"/>
        <v>CABECERA</v>
      </c>
      <c r="R811" s="10"/>
      <c r="S811" s="3"/>
      <c r="T811" s="27" t="str">
        <f t="shared" si="228"/>
        <v/>
      </c>
    </row>
    <row r="812" spans="1:20" ht="21.75" customHeight="1" x14ac:dyDescent="0.25">
      <c r="A812" s="86" t="s">
        <v>441</v>
      </c>
      <c r="B812" s="10" t="str">
        <f t="shared" si="230"/>
        <v>OLIVARES</v>
      </c>
      <c r="C812" s="6" t="s">
        <v>1504</v>
      </c>
      <c r="D812" s="10" t="str">
        <f t="shared" si="225"/>
        <v>DE ALBA</v>
      </c>
      <c r="E812" s="4" t="s">
        <v>1754</v>
      </c>
      <c r="F812" s="10" t="str">
        <f t="shared" si="226"/>
        <v>MARIA DE JESUS</v>
      </c>
      <c r="G812" s="3"/>
      <c r="H812" s="11" t="s">
        <v>1333</v>
      </c>
      <c r="I812" s="11">
        <v>26</v>
      </c>
      <c r="J812" s="11">
        <v>3325927774</v>
      </c>
      <c r="K812" s="4" t="s">
        <v>1733</v>
      </c>
      <c r="L812" s="10" t="s">
        <v>2832</v>
      </c>
      <c r="M812" s="10">
        <v>39</v>
      </c>
      <c r="N812" s="4" t="s">
        <v>1724</v>
      </c>
      <c r="O812" s="10" t="str">
        <f t="shared" si="229"/>
        <v>SANTA TERE</v>
      </c>
      <c r="P812" s="3" t="s">
        <v>18</v>
      </c>
      <c r="Q812" s="10" t="str">
        <f t="shared" si="227"/>
        <v>CABECERA</v>
      </c>
      <c r="R812" s="10"/>
      <c r="S812" s="3"/>
      <c r="T812" s="27" t="str">
        <f t="shared" si="228"/>
        <v/>
      </c>
    </row>
    <row r="813" spans="1:20" ht="21.75" customHeight="1" x14ac:dyDescent="0.25">
      <c r="A813" s="86" t="s">
        <v>866</v>
      </c>
      <c r="B813" s="10" t="str">
        <f t="shared" si="230"/>
        <v>PEREZ</v>
      </c>
      <c r="C813" s="6" t="s">
        <v>374</v>
      </c>
      <c r="D813" s="10" t="str">
        <f t="shared" si="225"/>
        <v>TORRES</v>
      </c>
      <c r="E813" s="4" t="s">
        <v>1755</v>
      </c>
      <c r="F813" s="10" t="str">
        <f t="shared" si="226"/>
        <v>JORGE</v>
      </c>
      <c r="G813" s="3"/>
      <c r="H813" s="11" t="s">
        <v>1871</v>
      </c>
      <c r="I813" s="11">
        <v>50</v>
      </c>
      <c r="J813" s="11">
        <v>3314137617</v>
      </c>
      <c r="K813" s="4" t="s">
        <v>1756</v>
      </c>
      <c r="L813" s="10" t="str">
        <f>UPPER(K813)</f>
        <v>PRIVADA MOCTEZUMA</v>
      </c>
      <c r="M813" s="10">
        <v>9</v>
      </c>
      <c r="N813" s="4" t="s">
        <v>1724</v>
      </c>
      <c r="O813" s="10" t="str">
        <f t="shared" si="229"/>
        <v>SANTA TERE</v>
      </c>
      <c r="P813" s="3" t="s">
        <v>18</v>
      </c>
      <c r="Q813" s="10" t="str">
        <f t="shared" si="227"/>
        <v>CABECERA</v>
      </c>
      <c r="R813" s="10"/>
      <c r="S813" s="3"/>
      <c r="T813" s="27" t="str">
        <f t="shared" si="228"/>
        <v/>
      </c>
    </row>
    <row r="814" spans="1:20" ht="21.75" customHeight="1" x14ac:dyDescent="0.25">
      <c r="A814" s="85" t="s">
        <v>1702</v>
      </c>
      <c r="B814" s="10" t="str">
        <f t="shared" si="230"/>
        <v xml:space="preserve">VILLALOBOS </v>
      </c>
      <c r="C814" s="4" t="s">
        <v>51</v>
      </c>
      <c r="D814" s="10" t="str">
        <f t="shared" si="225"/>
        <v>JIMENEZ</v>
      </c>
      <c r="E814" s="4" t="s">
        <v>580</v>
      </c>
      <c r="F814" s="10" t="str">
        <f t="shared" si="226"/>
        <v>MARIA GUADALUPE</v>
      </c>
      <c r="G814" s="4" t="s">
        <v>27</v>
      </c>
      <c r="H814" s="11" t="s">
        <v>1333</v>
      </c>
      <c r="I814" s="11">
        <v>35</v>
      </c>
      <c r="J814" s="11">
        <v>3313881478</v>
      </c>
      <c r="K814" s="4" t="s">
        <v>944</v>
      </c>
      <c r="L814" s="10" t="str">
        <f>UPPER(K814)</f>
        <v>MORELOS</v>
      </c>
      <c r="M814" s="11">
        <v>199</v>
      </c>
      <c r="N814" s="4" t="s">
        <v>1724</v>
      </c>
      <c r="O814" s="10" t="str">
        <f t="shared" si="229"/>
        <v>SANTA TERE</v>
      </c>
      <c r="P814" s="3" t="s">
        <v>18</v>
      </c>
      <c r="Q814" s="10" t="str">
        <f t="shared" si="227"/>
        <v>CABECERA</v>
      </c>
      <c r="R814" s="11">
        <v>3</v>
      </c>
      <c r="S814" s="4" t="s">
        <v>29</v>
      </c>
      <c r="T814" s="27" t="str">
        <f t="shared" si="228"/>
        <v>MADRE SOLTERA</v>
      </c>
    </row>
    <row r="815" spans="1:20" ht="21.75" customHeight="1" x14ac:dyDescent="0.25">
      <c r="A815" s="85" t="s">
        <v>1193</v>
      </c>
      <c r="B815" s="10" t="str">
        <f t="shared" si="230"/>
        <v xml:space="preserve">GONZÁLEZ </v>
      </c>
      <c r="C815" s="4" t="s">
        <v>338</v>
      </c>
      <c r="D815" s="10" t="str">
        <f t="shared" si="225"/>
        <v xml:space="preserve">GUTIÉRREZ </v>
      </c>
      <c r="E815" s="4" t="s">
        <v>309</v>
      </c>
      <c r="F815" s="10" t="str">
        <f t="shared" si="226"/>
        <v>MARIA</v>
      </c>
      <c r="G815" s="4" t="s">
        <v>27</v>
      </c>
      <c r="H815" s="11" t="s">
        <v>1333</v>
      </c>
      <c r="I815" s="11">
        <v>52</v>
      </c>
      <c r="J815" s="11">
        <v>3312602410</v>
      </c>
      <c r="K815" s="4" t="s">
        <v>257</v>
      </c>
      <c r="L815" s="10" t="str">
        <f>UPPER(K815)</f>
        <v>ALDAMA</v>
      </c>
      <c r="M815" s="11">
        <v>138</v>
      </c>
      <c r="N815" s="4" t="s">
        <v>1724</v>
      </c>
      <c r="O815" s="10" t="str">
        <f t="shared" si="229"/>
        <v>SANTA TERE</v>
      </c>
      <c r="P815" s="3" t="s">
        <v>18</v>
      </c>
      <c r="Q815" s="10" t="str">
        <f t="shared" si="227"/>
        <v>CABECERA</v>
      </c>
      <c r="R815" s="11">
        <v>4</v>
      </c>
      <c r="S815" s="4" t="s">
        <v>29</v>
      </c>
      <c r="T815" s="27" t="str">
        <f t="shared" si="228"/>
        <v>MADRE SOLTERA</v>
      </c>
    </row>
    <row r="816" spans="1:20" ht="21.75" customHeight="1" x14ac:dyDescent="0.25">
      <c r="A816" s="85" t="s">
        <v>466</v>
      </c>
      <c r="B816" s="10" t="str">
        <f t="shared" si="230"/>
        <v xml:space="preserve">REYNOSO </v>
      </c>
      <c r="C816" s="4" t="s">
        <v>62</v>
      </c>
      <c r="D816" s="10" t="str">
        <f t="shared" si="225"/>
        <v>GONZALEZ</v>
      </c>
      <c r="E816" s="4" t="s">
        <v>1757</v>
      </c>
      <c r="F816" s="10" t="str">
        <f t="shared" si="226"/>
        <v>MAYRA YESENIA</v>
      </c>
      <c r="G816" s="4" t="s">
        <v>27</v>
      </c>
      <c r="H816" s="11" t="s">
        <v>1333</v>
      </c>
      <c r="I816" s="11">
        <v>27</v>
      </c>
      <c r="J816" s="11">
        <v>3731056735</v>
      </c>
      <c r="K816" s="4" t="s">
        <v>257</v>
      </c>
      <c r="L816" s="10" t="str">
        <f>UPPER(K816)</f>
        <v>ALDAMA</v>
      </c>
      <c r="M816" s="11" t="s">
        <v>2028</v>
      </c>
      <c r="N816" s="4" t="s">
        <v>1724</v>
      </c>
      <c r="O816" s="10" t="str">
        <f t="shared" si="229"/>
        <v>SANTA TERE</v>
      </c>
      <c r="P816" s="3" t="s">
        <v>18</v>
      </c>
      <c r="Q816" s="10" t="str">
        <f t="shared" si="227"/>
        <v>CABECERA</v>
      </c>
      <c r="R816" s="11">
        <v>5</v>
      </c>
      <c r="S816" s="4" t="s">
        <v>29</v>
      </c>
      <c r="T816" s="27" t="str">
        <f t="shared" si="228"/>
        <v>MADRE SOLTERA</v>
      </c>
    </row>
    <row r="817" spans="1:20" ht="21.75" customHeight="1" x14ac:dyDescent="0.25">
      <c r="A817" s="86" t="s">
        <v>1758</v>
      </c>
      <c r="B817" s="10" t="s">
        <v>1393</v>
      </c>
      <c r="C817" s="3" t="s">
        <v>84</v>
      </c>
      <c r="D817" s="10" t="str">
        <f t="shared" si="225"/>
        <v>OROZCO</v>
      </c>
      <c r="E817" s="4" t="s">
        <v>1759</v>
      </c>
      <c r="F817" s="10" t="str">
        <f t="shared" si="226"/>
        <v>ROSA ALICIA</v>
      </c>
      <c r="G817" s="3"/>
      <c r="H817" s="11" t="s">
        <v>1333</v>
      </c>
      <c r="I817" s="11">
        <v>47</v>
      </c>
      <c r="J817" s="11">
        <v>3339580936</v>
      </c>
      <c r="K817" s="4" t="s">
        <v>1743</v>
      </c>
      <c r="L817" s="10" t="s">
        <v>2732</v>
      </c>
      <c r="M817" s="10">
        <v>233</v>
      </c>
      <c r="N817" s="4" t="s">
        <v>1724</v>
      </c>
      <c r="O817" s="10" t="str">
        <f t="shared" si="229"/>
        <v>SANTA TERE</v>
      </c>
      <c r="P817" s="3" t="s">
        <v>18</v>
      </c>
      <c r="Q817" s="10" t="str">
        <f t="shared" si="227"/>
        <v>CABECERA</v>
      </c>
      <c r="R817" s="10"/>
      <c r="S817" s="3"/>
      <c r="T817" s="27" t="str">
        <f t="shared" si="228"/>
        <v/>
      </c>
    </row>
    <row r="818" spans="1:20" ht="21.75" customHeight="1" x14ac:dyDescent="0.25">
      <c r="A818" s="86" t="s">
        <v>695</v>
      </c>
      <c r="B818" s="10" t="str">
        <f>UPPER(A818)</f>
        <v>GONZALEZ</v>
      </c>
      <c r="C818" s="3" t="s">
        <v>1462</v>
      </c>
      <c r="D818" s="10" t="str">
        <f t="shared" si="225"/>
        <v>TAPIA</v>
      </c>
      <c r="E818" s="4" t="s">
        <v>1760</v>
      </c>
      <c r="F818" s="10" t="s">
        <v>1880</v>
      </c>
      <c r="G818" s="3"/>
      <c r="H818" s="11" t="s">
        <v>1333</v>
      </c>
      <c r="I818" s="11">
        <v>23</v>
      </c>
      <c r="J818" s="11">
        <v>3339696499</v>
      </c>
      <c r="K818" s="4" t="s">
        <v>1743</v>
      </c>
      <c r="L818" s="10" t="s">
        <v>2732</v>
      </c>
      <c r="M818" s="10" t="s">
        <v>2029</v>
      </c>
      <c r="N818" s="4" t="s">
        <v>1724</v>
      </c>
      <c r="O818" s="10" t="str">
        <f t="shared" si="229"/>
        <v>SANTA TERE</v>
      </c>
      <c r="P818" s="3" t="s">
        <v>18</v>
      </c>
      <c r="Q818" s="10" t="str">
        <f t="shared" si="227"/>
        <v>CABECERA</v>
      </c>
      <c r="R818" s="10"/>
      <c r="S818" s="3"/>
      <c r="T818" s="27" t="str">
        <f t="shared" si="228"/>
        <v/>
      </c>
    </row>
    <row r="819" spans="1:20" ht="21.75" customHeight="1" x14ac:dyDescent="0.25">
      <c r="A819" s="85" t="s">
        <v>68</v>
      </c>
      <c r="B819" s="10" t="str">
        <f>UPPER(A819)</f>
        <v>NUÑO</v>
      </c>
      <c r="C819" s="4" t="s">
        <v>51</v>
      </c>
      <c r="D819" s="10" t="str">
        <f t="shared" si="225"/>
        <v>JIMENEZ</v>
      </c>
      <c r="E819" s="4" t="s">
        <v>1761</v>
      </c>
      <c r="F819" s="10" t="str">
        <f>UPPER(E819)</f>
        <v>BLANCA ERIKA</v>
      </c>
      <c r="G819" s="4" t="s">
        <v>27</v>
      </c>
      <c r="H819" s="11" t="s">
        <v>1333</v>
      </c>
      <c r="I819" s="11">
        <v>38</v>
      </c>
      <c r="J819" s="11">
        <v>3339520516</v>
      </c>
      <c r="K819" s="4" t="s">
        <v>1728</v>
      </c>
      <c r="L819" s="10" t="str">
        <f>UPPER(K819)</f>
        <v xml:space="preserve">HERRERA Y CAIRO </v>
      </c>
      <c r="M819" s="11" t="s">
        <v>1762</v>
      </c>
      <c r="N819" s="4" t="s">
        <v>1724</v>
      </c>
      <c r="O819" s="10" t="str">
        <f t="shared" si="229"/>
        <v>SANTA TERE</v>
      </c>
      <c r="P819" s="3" t="s">
        <v>18</v>
      </c>
      <c r="Q819" s="10" t="str">
        <f t="shared" si="227"/>
        <v>CABECERA</v>
      </c>
      <c r="R819" s="11">
        <v>3</v>
      </c>
      <c r="S819" s="4" t="s">
        <v>89</v>
      </c>
      <c r="T819" s="27" t="str">
        <f t="shared" si="228"/>
        <v>DISCAPACITADO(A)</v>
      </c>
    </row>
    <row r="820" spans="1:20" ht="21.75" customHeight="1" x14ac:dyDescent="0.25">
      <c r="A820" s="85" t="s">
        <v>130</v>
      </c>
      <c r="B820" s="10" t="str">
        <f>UPPER(A820)</f>
        <v xml:space="preserve">RODRIGUEZ </v>
      </c>
      <c r="C820" s="4" t="s">
        <v>1546</v>
      </c>
      <c r="D820" s="10" t="str">
        <f t="shared" si="225"/>
        <v xml:space="preserve">OROZCO </v>
      </c>
      <c r="E820" s="4" t="s">
        <v>1763</v>
      </c>
      <c r="F820" s="10" t="s">
        <v>2866</v>
      </c>
      <c r="G820" s="4" t="s">
        <v>267</v>
      </c>
      <c r="H820" s="11" t="s">
        <v>1871</v>
      </c>
      <c r="I820" s="11">
        <v>74</v>
      </c>
      <c r="J820" s="11">
        <v>3322171488</v>
      </c>
      <c r="K820" s="4" t="s">
        <v>1743</v>
      </c>
      <c r="L820" s="10" t="s">
        <v>2732</v>
      </c>
      <c r="M820" s="11" t="s">
        <v>1764</v>
      </c>
      <c r="N820" s="4" t="s">
        <v>1724</v>
      </c>
      <c r="O820" s="10" t="str">
        <f t="shared" si="229"/>
        <v>SANTA TERE</v>
      </c>
      <c r="P820" s="3" t="s">
        <v>18</v>
      </c>
      <c r="Q820" s="10" t="str">
        <f t="shared" si="227"/>
        <v>CABECERA</v>
      </c>
      <c r="R820" s="11">
        <v>3</v>
      </c>
      <c r="S820" s="4" t="s">
        <v>53</v>
      </c>
      <c r="T820" s="27" t="str">
        <f t="shared" si="228"/>
        <v>ADULTO MAYOR</v>
      </c>
    </row>
    <row r="821" spans="1:20" ht="21.75" customHeight="1" x14ac:dyDescent="0.25">
      <c r="A821" s="87" t="s">
        <v>1765</v>
      </c>
      <c r="B821" s="10" t="str">
        <f>UPPER(A821)</f>
        <v>MORALES</v>
      </c>
      <c r="C821" s="3"/>
      <c r="D821" s="10" t="str">
        <f t="shared" si="225"/>
        <v/>
      </c>
      <c r="E821" s="3" t="s">
        <v>1766</v>
      </c>
      <c r="F821" s="10" t="s">
        <v>1667</v>
      </c>
      <c r="G821" s="3"/>
      <c r="H821" s="11" t="s">
        <v>1333</v>
      </c>
      <c r="I821" s="10">
        <v>46</v>
      </c>
      <c r="J821" s="10"/>
      <c r="K821" s="4" t="s">
        <v>944</v>
      </c>
      <c r="L821" s="10" t="str">
        <f>UPPER(K821)</f>
        <v>MORELOS</v>
      </c>
      <c r="M821" s="10">
        <v>250</v>
      </c>
      <c r="N821" s="4" t="s">
        <v>1724</v>
      </c>
      <c r="O821" s="10" t="str">
        <f t="shared" si="229"/>
        <v>SANTA TERE</v>
      </c>
      <c r="P821" s="4" t="s">
        <v>18</v>
      </c>
      <c r="Q821" s="10" t="str">
        <f t="shared" si="227"/>
        <v>CABECERA</v>
      </c>
      <c r="R821" s="10">
        <v>2</v>
      </c>
      <c r="S821" s="3"/>
      <c r="T821" s="27" t="str">
        <f t="shared" si="228"/>
        <v/>
      </c>
    </row>
    <row r="822" spans="1:20" ht="21.75" customHeight="1" x14ac:dyDescent="0.25">
      <c r="A822" s="35"/>
      <c r="B822" s="27" t="s">
        <v>188</v>
      </c>
      <c r="C822" s="27"/>
      <c r="D822" s="27" t="s">
        <v>485</v>
      </c>
      <c r="E822" s="27"/>
      <c r="F822" s="27" t="s">
        <v>693</v>
      </c>
      <c r="G822" s="27"/>
      <c r="H822" s="27" t="s">
        <v>1333</v>
      </c>
      <c r="I822" s="27">
        <v>54</v>
      </c>
      <c r="J822" s="27">
        <v>3325656910</v>
      </c>
      <c r="K822" s="27"/>
      <c r="L822" s="27" t="s">
        <v>2393</v>
      </c>
      <c r="M822" s="27">
        <v>194</v>
      </c>
      <c r="N822" s="27"/>
      <c r="O822" s="10" t="str">
        <f t="shared" si="229"/>
        <v/>
      </c>
      <c r="P822" s="27"/>
      <c r="Q822" s="10" t="s">
        <v>2355</v>
      </c>
      <c r="R822" s="27"/>
      <c r="S822" s="19"/>
      <c r="T822" s="27"/>
    </row>
    <row r="823" spans="1:20" ht="21.75" customHeight="1" x14ac:dyDescent="0.25">
      <c r="A823" s="35"/>
      <c r="B823" s="27" t="s">
        <v>186</v>
      </c>
      <c r="C823" s="27"/>
      <c r="D823" s="27" t="s">
        <v>688</v>
      </c>
      <c r="E823" s="27"/>
      <c r="F823" s="27" t="s">
        <v>486</v>
      </c>
      <c r="G823" s="27"/>
      <c r="H823" s="27" t="s">
        <v>1871</v>
      </c>
      <c r="I823" s="27">
        <v>78</v>
      </c>
      <c r="J823" s="27">
        <v>3737343096</v>
      </c>
      <c r="K823" s="27"/>
      <c r="L823" s="27" t="s">
        <v>2402</v>
      </c>
      <c r="M823" s="27" t="s">
        <v>2403</v>
      </c>
      <c r="N823" s="27"/>
      <c r="O823" s="27" t="s">
        <v>2394</v>
      </c>
      <c r="P823" s="27"/>
      <c r="Q823" s="10" t="s">
        <v>2355</v>
      </c>
      <c r="R823" s="27">
        <v>2</v>
      </c>
      <c r="S823" s="19"/>
      <c r="T823" s="27"/>
    </row>
    <row r="824" spans="1:20" ht="21.75" customHeight="1" x14ac:dyDescent="0.25">
      <c r="B824" s="27" t="s">
        <v>133</v>
      </c>
      <c r="C824" s="27"/>
      <c r="D824" s="27" t="s">
        <v>94</v>
      </c>
      <c r="E824" s="27"/>
      <c r="F824" s="27" t="s">
        <v>2680</v>
      </c>
      <c r="G824" s="27"/>
      <c r="H824" s="27" t="s">
        <v>1333</v>
      </c>
      <c r="I824" s="27">
        <v>54</v>
      </c>
      <c r="J824" s="27">
        <v>3323548573</v>
      </c>
      <c r="K824" s="27"/>
      <c r="L824" s="27" t="s">
        <v>2734</v>
      </c>
      <c r="M824" s="27">
        <v>177</v>
      </c>
      <c r="N824" s="27"/>
      <c r="O824" s="27" t="s">
        <v>2394</v>
      </c>
      <c r="P824" s="27"/>
      <c r="Q824" s="10" t="s">
        <v>2355</v>
      </c>
      <c r="R824" s="27">
        <v>2</v>
      </c>
      <c r="S824" s="27"/>
      <c r="T824" s="27" t="s">
        <v>1885</v>
      </c>
    </row>
    <row r="825" spans="1:20" ht="21.75" customHeight="1" x14ac:dyDescent="0.25">
      <c r="B825" s="27" t="s">
        <v>1849</v>
      </c>
      <c r="C825" s="27"/>
      <c r="D825" s="27"/>
      <c r="E825" s="27"/>
      <c r="F825" s="27" t="s">
        <v>2208</v>
      </c>
      <c r="G825" s="27"/>
      <c r="H825" s="27" t="s">
        <v>1333</v>
      </c>
      <c r="I825" s="27">
        <v>32</v>
      </c>
      <c r="J825" s="27">
        <v>3335040276</v>
      </c>
      <c r="K825" s="27"/>
      <c r="L825" s="27" t="s">
        <v>2786</v>
      </c>
      <c r="M825" s="27" t="s">
        <v>1999</v>
      </c>
      <c r="N825" s="27"/>
      <c r="O825" s="27" t="s">
        <v>2394</v>
      </c>
      <c r="P825" s="27"/>
      <c r="Q825" s="10" t="s">
        <v>2355</v>
      </c>
      <c r="R825" s="27">
        <v>1</v>
      </c>
      <c r="S825" s="27"/>
      <c r="T825" s="27" t="s">
        <v>1885</v>
      </c>
    </row>
    <row r="826" spans="1:20" ht="21.75" customHeight="1" x14ac:dyDescent="0.25">
      <c r="B826" s="27" t="s">
        <v>2293</v>
      </c>
      <c r="C826" s="27"/>
      <c r="D826" s="27" t="s">
        <v>1042</v>
      </c>
      <c r="E826" s="27"/>
      <c r="F826" s="27" t="s">
        <v>2738</v>
      </c>
      <c r="G826" s="27"/>
      <c r="H826" s="27" t="s">
        <v>1333</v>
      </c>
      <c r="I826" s="27"/>
      <c r="J826" s="27">
        <v>3327827908</v>
      </c>
      <c r="K826" s="27"/>
      <c r="L826" s="27"/>
      <c r="M826" s="27" t="s">
        <v>2739</v>
      </c>
      <c r="N826" s="27"/>
      <c r="O826" s="27" t="s">
        <v>2394</v>
      </c>
      <c r="P826" s="27"/>
      <c r="Q826" s="10" t="s">
        <v>2355</v>
      </c>
      <c r="R826" s="27">
        <v>6</v>
      </c>
      <c r="S826" s="27"/>
      <c r="T826" s="27" t="s">
        <v>1885</v>
      </c>
    </row>
    <row r="827" spans="1:20" ht="21.75" customHeight="1" x14ac:dyDescent="0.25">
      <c r="B827" s="79" t="s">
        <v>1849</v>
      </c>
      <c r="C827" s="80"/>
      <c r="D827" s="80"/>
      <c r="E827" s="80"/>
      <c r="F827" s="79" t="s">
        <v>2208</v>
      </c>
      <c r="G827" s="80"/>
      <c r="H827" s="79" t="s">
        <v>1333</v>
      </c>
      <c r="I827" s="80">
        <v>32</v>
      </c>
      <c r="J827" s="80">
        <v>33350400276</v>
      </c>
      <c r="K827" s="80"/>
      <c r="L827" s="79" t="s">
        <v>3271</v>
      </c>
      <c r="M827" s="79" t="s">
        <v>1999</v>
      </c>
      <c r="N827" s="80"/>
      <c r="O827" s="27" t="s">
        <v>2394</v>
      </c>
      <c r="P827" s="80"/>
      <c r="Q827" s="82" t="s">
        <v>2355</v>
      </c>
      <c r="R827" s="80"/>
      <c r="S827" s="80"/>
      <c r="T827" s="81" t="s">
        <v>1885</v>
      </c>
    </row>
    <row r="828" spans="1:20" ht="21.75" customHeight="1" x14ac:dyDescent="0.25">
      <c r="B828" s="79" t="s">
        <v>2293</v>
      </c>
      <c r="C828" s="80"/>
      <c r="D828" s="79" t="s">
        <v>589</v>
      </c>
      <c r="E828" s="80"/>
      <c r="F828" s="79" t="s">
        <v>2738</v>
      </c>
      <c r="G828" s="80"/>
      <c r="H828" s="79" t="s">
        <v>1333</v>
      </c>
      <c r="I828" s="80">
        <v>45</v>
      </c>
      <c r="J828" s="80">
        <v>3327827908</v>
      </c>
      <c r="K828" s="80"/>
      <c r="L828" s="80"/>
      <c r="M828" s="80"/>
      <c r="N828" s="80"/>
      <c r="O828" s="79" t="s">
        <v>2394</v>
      </c>
      <c r="P828" s="80"/>
      <c r="Q828" s="82" t="s">
        <v>2355</v>
      </c>
      <c r="R828" s="80"/>
      <c r="S828" s="80"/>
      <c r="T828" s="81" t="s">
        <v>1885</v>
      </c>
    </row>
    <row r="829" spans="1:20" ht="21.75" customHeight="1" x14ac:dyDescent="0.25">
      <c r="A829" s="87" t="s">
        <v>1045</v>
      </c>
      <c r="B829" s="10" t="str">
        <f t="shared" ref="B829:B839" si="231">UPPER(A829)</f>
        <v>ACEVES</v>
      </c>
      <c r="C829" s="3"/>
      <c r="D829" s="10" t="str">
        <f t="shared" ref="D829:D839" si="232">UPPER(C829)</f>
        <v/>
      </c>
      <c r="E829" s="3" t="s">
        <v>1201</v>
      </c>
      <c r="F829" s="10" t="str">
        <f t="shared" ref="F829:F839" si="233">UPPER(E829)</f>
        <v>ESTHER</v>
      </c>
      <c r="G829" s="3"/>
      <c r="H829" s="11" t="s">
        <v>1333</v>
      </c>
      <c r="I829" s="10"/>
      <c r="J829" s="10"/>
      <c r="K829" s="4" t="s">
        <v>1767</v>
      </c>
      <c r="L829" s="10" t="str">
        <f>UPPER(K829)</f>
        <v xml:space="preserve">MAXIMINO POZOS </v>
      </c>
      <c r="M829" s="10">
        <v>83</v>
      </c>
      <c r="N829" s="3" t="s">
        <v>1768</v>
      </c>
      <c r="O829" s="79" t="s">
        <v>2394</v>
      </c>
      <c r="P829" s="4" t="s">
        <v>18</v>
      </c>
      <c r="Q829" s="10" t="str">
        <f t="shared" ref="Q829:Q839" si="234">UPPER(P829)</f>
        <v>CABECERA</v>
      </c>
      <c r="R829" s="10"/>
      <c r="S829" s="3"/>
      <c r="T829" s="27" t="str">
        <f t="shared" ref="T829:T839" si="235">UPPER(S829)</f>
        <v/>
      </c>
    </row>
    <row r="830" spans="1:20" ht="21.75" customHeight="1" x14ac:dyDescent="0.25">
      <c r="A830" s="87" t="s">
        <v>1769</v>
      </c>
      <c r="B830" s="10" t="str">
        <f t="shared" si="231"/>
        <v>CARVAJAL</v>
      </c>
      <c r="C830" s="3" t="s">
        <v>95</v>
      </c>
      <c r="D830" s="10" t="str">
        <f t="shared" si="232"/>
        <v>GOMEZ</v>
      </c>
      <c r="E830" s="3" t="s">
        <v>416</v>
      </c>
      <c r="F830" s="10" t="str">
        <f t="shared" si="233"/>
        <v>MARIA</v>
      </c>
      <c r="G830" s="3"/>
      <c r="H830" s="11" t="s">
        <v>1333</v>
      </c>
      <c r="I830" s="10"/>
      <c r="J830" s="10"/>
      <c r="K830" s="3" t="s">
        <v>1770</v>
      </c>
      <c r="L830" s="10" t="s">
        <v>2789</v>
      </c>
      <c r="M830" s="10" t="s">
        <v>1941</v>
      </c>
      <c r="N830" s="3" t="s">
        <v>1768</v>
      </c>
      <c r="O830" s="10" t="str">
        <f t="shared" ref="O830:O840" si="236">UPPER(N830)</f>
        <v>SANTUARIO</v>
      </c>
      <c r="P830" s="4" t="s">
        <v>18</v>
      </c>
      <c r="Q830" s="10" t="str">
        <f t="shared" si="234"/>
        <v>CABECERA</v>
      </c>
      <c r="R830" s="10"/>
      <c r="S830" s="3"/>
      <c r="T830" s="27" t="str">
        <f t="shared" si="235"/>
        <v/>
      </c>
    </row>
    <row r="831" spans="1:20" ht="21.75" customHeight="1" x14ac:dyDescent="0.25">
      <c r="A831" s="85" t="s">
        <v>1771</v>
      </c>
      <c r="B831" s="10" t="str">
        <f t="shared" si="231"/>
        <v>FERNANDEZ</v>
      </c>
      <c r="C831" s="4" t="s">
        <v>40</v>
      </c>
      <c r="D831" s="10" t="str">
        <f t="shared" si="232"/>
        <v>ALVAREZ</v>
      </c>
      <c r="E831" s="4" t="s">
        <v>1772</v>
      </c>
      <c r="F831" s="10" t="str">
        <f t="shared" si="233"/>
        <v>DABIEL</v>
      </c>
      <c r="G831" s="4" t="s">
        <v>267</v>
      </c>
      <c r="H831" s="11" t="s">
        <v>1871</v>
      </c>
      <c r="I831" s="11">
        <v>37</v>
      </c>
      <c r="J831" s="11">
        <v>3312390526</v>
      </c>
      <c r="K831" s="4" t="s">
        <v>627</v>
      </c>
      <c r="L831" s="10" t="str">
        <f>UPPER(K831)</f>
        <v>ITURBIDE</v>
      </c>
      <c r="M831" s="11">
        <v>19</v>
      </c>
      <c r="N831" s="4" t="s">
        <v>1773</v>
      </c>
      <c r="O831" s="10" t="str">
        <f t="shared" si="236"/>
        <v>SANTUARIO</v>
      </c>
      <c r="P831" s="3" t="s">
        <v>18</v>
      </c>
      <c r="Q831" s="10" t="str">
        <f t="shared" si="234"/>
        <v>CABECERA</v>
      </c>
      <c r="R831" s="11">
        <v>4</v>
      </c>
      <c r="S831" s="4" t="s">
        <v>66</v>
      </c>
      <c r="T831" s="27" t="str">
        <f t="shared" si="235"/>
        <v>VIUDA</v>
      </c>
    </row>
    <row r="832" spans="1:20" ht="21.75" customHeight="1" x14ac:dyDescent="0.25">
      <c r="A832" s="85" t="s">
        <v>54</v>
      </c>
      <c r="B832" s="10" t="str">
        <f t="shared" si="231"/>
        <v>FLORES</v>
      </c>
      <c r="C832" s="4" t="s">
        <v>1774</v>
      </c>
      <c r="D832" s="10" t="str">
        <f t="shared" si="232"/>
        <v xml:space="preserve">VENEGAS </v>
      </c>
      <c r="E832" s="4" t="s">
        <v>567</v>
      </c>
      <c r="F832" s="10" t="str">
        <f t="shared" si="233"/>
        <v xml:space="preserve">MA. DEL CARMEN </v>
      </c>
      <c r="G832" s="4" t="s">
        <v>27</v>
      </c>
      <c r="H832" s="11" t="s">
        <v>1333</v>
      </c>
      <c r="I832" s="11">
        <v>75</v>
      </c>
      <c r="J832" s="11" t="s">
        <v>1775</v>
      </c>
      <c r="K832" s="9" t="s">
        <v>666</v>
      </c>
      <c r="L832" s="10" t="str">
        <f>UPPER(K832)</f>
        <v xml:space="preserve">16 DE SEPTIEMBRE </v>
      </c>
      <c r="M832" s="11">
        <v>2</v>
      </c>
      <c r="N832" s="3" t="s">
        <v>1768</v>
      </c>
      <c r="O832" s="10" t="str">
        <f t="shared" si="236"/>
        <v>SANTUARIO</v>
      </c>
      <c r="P832" s="3" t="s">
        <v>18</v>
      </c>
      <c r="Q832" s="10" t="str">
        <f t="shared" si="234"/>
        <v>CABECERA</v>
      </c>
      <c r="R832" s="11">
        <v>1</v>
      </c>
      <c r="S832" s="4" t="s">
        <v>53</v>
      </c>
      <c r="T832" s="27" t="str">
        <f t="shared" si="235"/>
        <v>ADULTO MAYOR</v>
      </c>
    </row>
    <row r="833" spans="1:20" ht="21.75" customHeight="1" x14ac:dyDescent="0.25">
      <c r="A833" s="85" t="s">
        <v>382</v>
      </c>
      <c r="B833" s="10" t="str">
        <f t="shared" si="231"/>
        <v>GALVEZ</v>
      </c>
      <c r="C833" s="4" t="s">
        <v>1776</v>
      </c>
      <c r="D833" s="10" t="str">
        <f t="shared" si="232"/>
        <v>NEGRETE</v>
      </c>
      <c r="E833" s="4" t="s">
        <v>1777</v>
      </c>
      <c r="F833" s="10" t="str">
        <f t="shared" si="233"/>
        <v>HERMINIO</v>
      </c>
      <c r="G833" s="4" t="s">
        <v>267</v>
      </c>
      <c r="H833" s="11" t="s">
        <v>1871</v>
      </c>
      <c r="I833" s="11">
        <v>82</v>
      </c>
      <c r="J833" s="11">
        <v>3332549626</v>
      </c>
      <c r="K833" s="4" t="s">
        <v>1778</v>
      </c>
      <c r="L833" s="10" t="s">
        <v>2833</v>
      </c>
      <c r="M833" s="11">
        <v>13</v>
      </c>
      <c r="N833" s="3" t="s">
        <v>1768</v>
      </c>
      <c r="O833" s="10" t="str">
        <f t="shared" si="236"/>
        <v>SANTUARIO</v>
      </c>
      <c r="P833" s="3" t="s">
        <v>18</v>
      </c>
      <c r="Q833" s="10" t="str">
        <f t="shared" si="234"/>
        <v>CABECERA</v>
      </c>
      <c r="R833" s="11">
        <v>4</v>
      </c>
      <c r="S833" s="4" t="s">
        <v>101</v>
      </c>
      <c r="T833" s="27" t="str">
        <f t="shared" si="235"/>
        <v>ENFERMO(A) CRONICO(A)</v>
      </c>
    </row>
    <row r="834" spans="1:20" ht="21.75" customHeight="1" x14ac:dyDescent="0.25">
      <c r="A834" s="85" t="s">
        <v>1779</v>
      </c>
      <c r="B834" s="10" t="str">
        <f t="shared" si="231"/>
        <v>GRACIANO</v>
      </c>
      <c r="C834" s="4" t="s">
        <v>1697</v>
      </c>
      <c r="D834" s="10" t="str">
        <f t="shared" si="232"/>
        <v>VASQUEZ</v>
      </c>
      <c r="E834" s="4" t="s">
        <v>1407</v>
      </c>
      <c r="F834" s="10" t="str">
        <f t="shared" si="233"/>
        <v>MARGARITA</v>
      </c>
      <c r="G834" s="4" t="s">
        <v>27</v>
      </c>
      <c r="H834" s="11" t="s">
        <v>1333</v>
      </c>
      <c r="I834" s="11">
        <v>65</v>
      </c>
      <c r="J834" s="11">
        <v>3737354293</v>
      </c>
      <c r="K834" s="4" t="s">
        <v>568</v>
      </c>
      <c r="L834" s="10" t="s">
        <v>2788</v>
      </c>
      <c r="M834" s="11">
        <v>18</v>
      </c>
      <c r="N834" s="3" t="s">
        <v>1768</v>
      </c>
      <c r="O834" s="10" t="str">
        <f t="shared" si="236"/>
        <v>SANTUARIO</v>
      </c>
      <c r="P834" s="3" t="s">
        <v>18</v>
      </c>
      <c r="Q834" s="10" t="str">
        <f t="shared" si="234"/>
        <v>CABECERA</v>
      </c>
      <c r="R834" s="11">
        <v>2</v>
      </c>
      <c r="S834" s="4" t="s">
        <v>53</v>
      </c>
      <c r="T834" s="27" t="str">
        <f t="shared" si="235"/>
        <v>ADULTO MAYOR</v>
      </c>
    </row>
    <row r="835" spans="1:20" ht="21.75" customHeight="1" x14ac:dyDescent="0.25">
      <c r="A835" s="85" t="s">
        <v>71</v>
      </c>
      <c r="B835" s="10" t="str">
        <f t="shared" si="231"/>
        <v>HERNÁNDEZ</v>
      </c>
      <c r="C835" s="4" t="s">
        <v>1780</v>
      </c>
      <c r="D835" s="10" t="str">
        <f t="shared" si="232"/>
        <v>BARGAS</v>
      </c>
      <c r="E835" s="4" t="s">
        <v>1754</v>
      </c>
      <c r="F835" s="10" t="str">
        <f t="shared" si="233"/>
        <v>MARIA DE JESUS</v>
      </c>
      <c r="G835" s="4" t="s">
        <v>27</v>
      </c>
      <c r="H835" s="11" t="s">
        <v>1333</v>
      </c>
      <c r="I835" s="11">
        <v>85</v>
      </c>
      <c r="J835" s="11">
        <v>3317678496</v>
      </c>
      <c r="K835" s="4" t="s">
        <v>1781</v>
      </c>
      <c r="L835" s="10" t="str">
        <f>UPPER(K835)</f>
        <v xml:space="preserve">JUAREZ </v>
      </c>
      <c r="M835" s="11">
        <v>157</v>
      </c>
      <c r="N835" s="3" t="s">
        <v>1768</v>
      </c>
      <c r="O835" s="10" t="str">
        <f t="shared" si="236"/>
        <v>SANTUARIO</v>
      </c>
      <c r="P835" s="3" t="s">
        <v>18</v>
      </c>
      <c r="Q835" s="10" t="str">
        <f t="shared" si="234"/>
        <v>CABECERA</v>
      </c>
      <c r="R835" s="11">
        <v>1</v>
      </c>
      <c r="S835" s="4" t="s">
        <v>53</v>
      </c>
      <c r="T835" s="27" t="str">
        <f t="shared" si="235"/>
        <v>ADULTO MAYOR</v>
      </c>
    </row>
    <row r="836" spans="1:20" ht="21.75" customHeight="1" x14ac:dyDescent="0.25">
      <c r="A836" s="85" t="s">
        <v>361</v>
      </c>
      <c r="B836" s="10" t="str">
        <f t="shared" si="231"/>
        <v>TORRES</v>
      </c>
      <c r="C836" s="4" t="s">
        <v>579</v>
      </c>
      <c r="D836" s="10" t="str">
        <f t="shared" si="232"/>
        <v>GUTIERREZ</v>
      </c>
      <c r="E836" s="4" t="s">
        <v>1315</v>
      </c>
      <c r="F836" s="10" t="str">
        <f t="shared" si="233"/>
        <v>CATALINA</v>
      </c>
      <c r="G836" s="4" t="s">
        <v>27</v>
      </c>
      <c r="H836" s="11" t="s">
        <v>1333</v>
      </c>
      <c r="I836" s="11">
        <v>77</v>
      </c>
      <c r="J836" s="11">
        <v>3330182649</v>
      </c>
      <c r="K836" s="9" t="s">
        <v>666</v>
      </c>
      <c r="L836" s="10" t="str">
        <f>UPPER(K836)</f>
        <v xml:space="preserve">16 DE SEPTIEMBRE </v>
      </c>
      <c r="M836" s="11">
        <v>4</v>
      </c>
      <c r="N836" s="3" t="s">
        <v>1768</v>
      </c>
      <c r="O836" s="10" t="str">
        <f t="shared" si="236"/>
        <v>SANTUARIO</v>
      </c>
      <c r="P836" s="3" t="s">
        <v>18</v>
      </c>
      <c r="Q836" s="10" t="str">
        <f t="shared" si="234"/>
        <v>CABECERA</v>
      </c>
      <c r="R836" s="11">
        <v>1</v>
      </c>
      <c r="S836" s="4" t="s">
        <v>53</v>
      </c>
      <c r="T836" s="27" t="str">
        <f t="shared" si="235"/>
        <v>ADULTO MAYOR</v>
      </c>
    </row>
    <row r="837" spans="1:20" ht="21.75" customHeight="1" x14ac:dyDescent="0.25">
      <c r="A837" s="86" t="s">
        <v>177</v>
      </c>
      <c r="B837" s="10" t="str">
        <f t="shared" si="231"/>
        <v>LOPEZ</v>
      </c>
      <c r="C837" s="3" t="s">
        <v>1129</v>
      </c>
      <c r="D837" s="10" t="str">
        <f t="shared" si="232"/>
        <v>HERNANDEZ</v>
      </c>
      <c r="E837" s="4" t="s">
        <v>1782</v>
      </c>
      <c r="F837" s="10" t="str">
        <f t="shared" si="233"/>
        <v>HILARY MARLENE</v>
      </c>
      <c r="G837" s="3"/>
      <c r="H837" s="11" t="s">
        <v>1333</v>
      </c>
      <c r="I837" s="11">
        <v>23</v>
      </c>
      <c r="J837" s="11">
        <v>3334526735</v>
      </c>
      <c r="K837" s="4" t="s">
        <v>751</v>
      </c>
      <c r="L837" s="10" t="s">
        <v>2790</v>
      </c>
      <c r="M837" s="10">
        <v>181</v>
      </c>
      <c r="N837" s="3" t="s">
        <v>1768</v>
      </c>
      <c r="O837" s="10" t="str">
        <f t="shared" si="236"/>
        <v>SANTUARIO</v>
      </c>
      <c r="P837" s="3" t="s">
        <v>18</v>
      </c>
      <c r="Q837" s="10" t="str">
        <f t="shared" si="234"/>
        <v>CABECERA</v>
      </c>
      <c r="R837" s="10"/>
      <c r="S837" s="3"/>
      <c r="T837" s="27" t="str">
        <f t="shared" si="235"/>
        <v/>
      </c>
    </row>
    <row r="838" spans="1:20" ht="21.75" customHeight="1" x14ac:dyDescent="0.25">
      <c r="A838" s="85" t="s">
        <v>1783</v>
      </c>
      <c r="B838" s="10" t="str">
        <f t="shared" si="231"/>
        <v>URENDA</v>
      </c>
      <c r="C838" s="4" t="s">
        <v>1784</v>
      </c>
      <c r="D838" s="10" t="str">
        <f t="shared" si="232"/>
        <v>VALDEZ</v>
      </c>
      <c r="E838" s="4" t="s">
        <v>1785</v>
      </c>
      <c r="F838" s="10" t="str">
        <f t="shared" si="233"/>
        <v>SOCORRO</v>
      </c>
      <c r="G838" s="4" t="s">
        <v>27</v>
      </c>
      <c r="H838" s="11" t="s">
        <v>1333</v>
      </c>
      <c r="I838" s="11">
        <v>48</v>
      </c>
      <c r="J838" s="11">
        <v>3322091235</v>
      </c>
      <c r="K838" s="9" t="s">
        <v>666</v>
      </c>
      <c r="L838" s="10" t="str">
        <f>UPPER(K838)</f>
        <v xml:space="preserve">16 DE SEPTIEMBRE </v>
      </c>
      <c r="M838" s="11">
        <v>15</v>
      </c>
      <c r="N838" s="3" t="s">
        <v>1768</v>
      </c>
      <c r="O838" s="10" t="str">
        <f t="shared" si="236"/>
        <v>SANTUARIO</v>
      </c>
      <c r="P838" s="3" t="s">
        <v>18</v>
      </c>
      <c r="Q838" s="10" t="str">
        <f t="shared" si="234"/>
        <v>CABECERA</v>
      </c>
      <c r="R838" s="11">
        <v>5</v>
      </c>
      <c r="S838" s="4" t="s">
        <v>89</v>
      </c>
      <c r="T838" s="27" t="str">
        <f t="shared" si="235"/>
        <v>DISCAPACITADO(A)</v>
      </c>
    </row>
    <row r="839" spans="1:20" ht="21.75" customHeight="1" x14ac:dyDescent="0.25">
      <c r="A839" s="85" t="s">
        <v>816</v>
      </c>
      <c r="B839" s="10" t="str">
        <f t="shared" si="231"/>
        <v xml:space="preserve">TAPIA </v>
      </c>
      <c r="C839" s="4" t="s">
        <v>1182</v>
      </c>
      <c r="D839" s="10" t="str">
        <f t="shared" si="232"/>
        <v>LUPERCIO</v>
      </c>
      <c r="E839" s="4" t="s">
        <v>1452</v>
      </c>
      <c r="F839" s="10" t="str">
        <f t="shared" si="233"/>
        <v xml:space="preserve">GUADALUPE </v>
      </c>
      <c r="G839" s="4" t="s">
        <v>27</v>
      </c>
      <c r="H839" s="11" t="s">
        <v>1333</v>
      </c>
      <c r="I839" s="11">
        <v>48</v>
      </c>
      <c r="J839" s="11">
        <v>3312940734</v>
      </c>
      <c r="K839" s="4" t="s">
        <v>568</v>
      </c>
      <c r="L839" s="10" t="s">
        <v>2788</v>
      </c>
      <c r="M839" s="11">
        <v>75</v>
      </c>
      <c r="N839" s="3" t="s">
        <v>1768</v>
      </c>
      <c r="O839" s="10" t="str">
        <f t="shared" si="236"/>
        <v>SANTUARIO</v>
      </c>
      <c r="P839" s="3" t="s">
        <v>18</v>
      </c>
      <c r="Q839" s="10" t="str">
        <f t="shared" si="234"/>
        <v>CABECERA</v>
      </c>
      <c r="R839" s="11">
        <v>5</v>
      </c>
      <c r="S839" s="4" t="s">
        <v>29</v>
      </c>
      <c r="T839" s="27" t="str">
        <f t="shared" si="235"/>
        <v>MADRE SOLTERA</v>
      </c>
    </row>
    <row r="840" spans="1:20" ht="21.75" customHeight="1" x14ac:dyDescent="0.25">
      <c r="B840" s="27" t="s">
        <v>1866</v>
      </c>
      <c r="C840" s="27"/>
      <c r="D840" s="27" t="s">
        <v>186</v>
      </c>
      <c r="E840" s="27"/>
      <c r="F840" s="27" t="s">
        <v>2182</v>
      </c>
      <c r="G840" s="27"/>
      <c r="H840" s="27" t="s">
        <v>1871</v>
      </c>
      <c r="I840" s="27">
        <v>88</v>
      </c>
      <c r="J840" s="27"/>
      <c r="K840" s="27"/>
      <c r="L840" s="27" t="s">
        <v>2790</v>
      </c>
      <c r="M840" s="27">
        <v>108</v>
      </c>
      <c r="N840" s="27"/>
      <c r="O840" s="10" t="str">
        <f t="shared" si="236"/>
        <v/>
      </c>
      <c r="P840" s="27"/>
      <c r="Q840" s="10" t="s">
        <v>2355</v>
      </c>
      <c r="R840" s="27"/>
      <c r="S840" s="27"/>
      <c r="T840" s="27" t="s">
        <v>1888</v>
      </c>
    </row>
    <row r="841" spans="1:20" ht="21.75" customHeight="1" x14ac:dyDescent="0.25">
      <c r="B841" s="27" t="s">
        <v>180</v>
      </c>
      <c r="C841" s="27"/>
      <c r="D841" s="27" t="s">
        <v>46</v>
      </c>
      <c r="E841" s="27"/>
      <c r="F841" s="27" t="s">
        <v>2764</v>
      </c>
      <c r="G841" s="27"/>
      <c r="H841" s="27" t="s">
        <v>1333</v>
      </c>
      <c r="I841" s="27">
        <v>30</v>
      </c>
      <c r="J841" s="27">
        <v>3334569172</v>
      </c>
      <c r="K841" s="27"/>
      <c r="L841" s="27" t="s">
        <v>2765</v>
      </c>
      <c r="M841" s="27" t="s">
        <v>2030</v>
      </c>
      <c r="N841" s="27"/>
      <c r="O841" s="27" t="s">
        <v>2763</v>
      </c>
      <c r="P841" s="27"/>
      <c r="Q841" s="10" t="s">
        <v>2355</v>
      </c>
      <c r="R841" s="27">
        <v>4</v>
      </c>
      <c r="S841" s="27"/>
      <c r="T841" s="27" t="s">
        <v>2177</v>
      </c>
    </row>
    <row r="842" spans="1:20" ht="21.75" customHeight="1" x14ac:dyDescent="0.25">
      <c r="B842" s="79" t="s">
        <v>1866</v>
      </c>
      <c r="C842" s="80"/>
      <c r="D842" s="79" t="s">
        <v>186</v>
      </c>
      <c r="E842" s="80"/>
      <c r="F842" s="79" t="s">
        <v>3280</v>
      </c>
      <c r="G842" s="80"/>
      <c r="H842" s="79" t="s">
        <v>1871</v>
      </c>
      <c r="I842" s="80">
        <v>88</v>
      </c>
      <c r="J842" s="80"/>
      <c r="K842" s="80"/>
      <c r="L842" s="79" t="s">
        <v>2790</v>
      </c>
      <c r="M842" s="80">
        <v>108</v>
      </c>
      <c r="N842" s="80"/>
      <c r="O842" s="27" t="s">
        <v>2763</v>
      </c>
      <c r="P842" s="80"/>
      <c r="Q842" s="79" t="s">
        <v>2355</v>
      </c>
      <c r="R842" s="80"/>
      <c r="S842" s="80"/>
      <c r="T842" s="81" t="s">
        <v>1888</v>
      </c>
    </row>
    <row r="843" spans="1:20" ht="21.75" customHeight="1" x14ac:dyDescent="0.25">
      <c r="A843" s="89" t="s">
        <v>1789</v>
      </c>
      <c r="B843" s="10" t="str">
        <f t="shared" ref="B843:B850" si="237">UPPER(A843)</f>
        <v xml:space="preserve">CARRANZA </v>
      </c>
      <c r="C843" s="21" t="s">
        <v>1123</v>
      </c>
      <c r="D843" s="10" t="str">
        <f>UPPER(C843)</f>
        <v>CASTELLANOS</v>
      </c>
      <c r="E843" s="21" t="s">
        <v>1790</v>
      </c>
      <c r="F843" s="10" t="str">
        <f t="shared" ref="F843:F848" si="238">UPPER(E843)</f>
        <v>MARÍA KARINA</v>
      </c>
      <c r="G843" s="21" t="s">
        <v>349</v>
      </c>
      <c r="H843" s="11" t="s">
        <v>1333</v>
      </c>
      <c r="I843" s="27">
        <v>37</v>
      </c>
      <c r="J843" s="27">
        <v>3331300673</v>
      </c>
      <c r="K843" s="4" t="s">
        <v>1791</v>
      </c>
      <c r="L843" s="10" t="str">
        <f t="shared" ref="L843:L848" si="239">UPPER(K843)</f>
        <v xml:space="preserve">CAMINO A LA MESA </v>
      </c>
      <c r="M843" s="27">
        <v>25</v>
      </c>
      <c r="N843" s="3" t="s">
        <v>1788</v>
      </c>
      <c r="O843" s="79" t="s">
        <v>2763</v>
      </c>
      <c r="P843" s="4" t="s">
        <v>18</v>
      </c>
      <c r="Q843" s="10" t="str">
        <f t="shared" ref="Q843:Q869" si="240">UPPER(P843)</f>
        <v>CABECERA</v>
      </c>
      <c r="R843" s="19"/>
      <c r="S843" s="30"/>
      <c r="T843" s="27" t="str">
        <f t="shared" ref="T843:T869" si="241">UPPER(S843)</f>
        <v/>
      </c>
    </row>
    <row r="844" spans="1:20" ht="21.75" customHeight="1" x14ac:dyDescent="0.25">
      <c r="A844" s="87" t="s">
        <v>1792</v>
      </c>
      <c r="B844" s="10" t="str">
        <f t="shared" si="237"/>
        <v>CASILLAS</v>
      </c>
      <c r="C844" s="3"/>
      <c r="D844" s="10" t="str">
        <f>UPPER(C844)</f>
        <v/>
      </c>
      <c r="E844" s="3" t="s">
        <v>971</v>
      </c>
      <c r="F844" s="10" t="str">
        <f t="shared" si="238"/>
        <v>ALEJANDRA</v>
      </c>
      <c r="G844" s="3"/>
      <c r="H844" s="11" t="s">
        <v>1333</v>
      </c>
      <c r="I844" s="10"/>
      <c r="J844" s="10"/>
      <c r="K844" s="3"/>
      <c r="L844" s="10" t="str">
        <f t="shared" si="239"/>
        <v/>
      </c>
      <c r="M844" s="10"/>
      <c r="N844" s="3" t="s">
        <v>1788</v>
      </c>
      <c r="O844" s="10" t="str">
        <f t="shared" ref="O844:O869" si="242">UPPER(N844)</f>
        <v>TEPETATES</v>
      </c>
      <c r="P844" s="4" t="s">
        <v>18</v>
      </c>
      <c r="Q844" s="10" t="str">
        <f t="shared" si="240"/>
        <v>CABECERA</v>
      </c>
      <c r="R844" s="10"/>
      <c r="S844" s="3"/>
      <c r="T844" s="27" t="str">
        <f t="shared" si="241"/>
        <v/>
      </c>
    </row>
    <row r="845" spans="1:20" ht="21.75" customHeight="1" x14ac:dyDescent="0.25">
      <c r="A845" s="87" t="s">
        <v>1793</v>
      </c>
      <c r="B845" s="10" t="str">
        <f t="shared" si="237"/>
        <v xml:space="preserve">DE LA TORRE </v>
      </c>
      <c r="C845" s="3" t="s">
        <v>405</v>
      </c>
      <c r="D845" s="10" t="str">
        <f>UPPER(C845)</f>
        <v>JAUREGUI</v>
      </c>
      <c r="E845" s="3" t="s">
        <v>1794</v>
      </c>
      <c r="F845" s="10" t="str">
        <f t="shared" si="238"/>
        <v xml:space="preserve">CRISTINA MARLENE </v>
      </c>
      <c r="G845" s="3"/>
      <c r="H845" s="11" t="s">
        <v>1333</v>
      </c>
      <c r="I845" s="10"/>
      <c r="J845" s="10"/>
      <c r="K845" s="3"/>
      <c r="L845" s="10" t="str">
        <f t="shared" si="239"/>
        <v/>
      </c>
      <c r="M845" s="10"/>
      <c r="N845" s="3" t="s">
        <v>1788</v>
      </c>
      <c r="O845" s="10" t="str">
        <f t="shared" si="242"/>
        <v>TEPETATES</v>
      </c>
      <c r="P845" s="4" t="s">
        <v>18</v>
      </c>
      <c r="Q845" s="10" t="str">
        <f t="shared" si="240"/>
        <v>CABECERA</v>
      </c>
      <c r="R845" s="10"/>
      <c r="S845" s="3"/>
      <c r="T845" s="27" t="str">
        <f t="shared" si="241"/>
        <v/>
      </c>
    </row>
    <row r="846" spans="1:20" ht="21.75" customHeight="1" x14ac:dyDescent="0.25">
      <c r="A846" s="86" t="s">
        <v>273</v>
      </c>
      <c r="B846" s="10" t="str">
        <f t="shared" si="237"/>
        <v>FLORES</v>
      </c>
      <c r="C846" s="6" t="s">
        <v>1795</v>
      </c>
      <c r="D846" s="10" t="s">
        <v>405</v>
      </c>
      <c r="E846" s="4" t="s">
        <v>1796</v>
      </c>
      <c r="F846" s="10" t="str">
        <f t="shared" si="238"/>
        <v>ANGELINA</v>
      </c>
      <c r="G846" s="3"/>
      <c r="H846" s="11" t="s">
        <v>1333</v>
      </c>
      <c r="I846" s="11">
        <v>49</v>
      </c>
      <c r="J846" s="11">
        <v>3317226221</v>
      </c>
      <c r="K846" s="4" t="s">
        <v>509</v>
      </c>
      <c r="L846" s="10" t="str">
        <f t="shared" si="239"/>
        <v>HIDALGO</v>
      </c>
      <c r="M846" s="10">
        <v>65</v>
      </c>
      <c r="N846" s="3" t="s">
        <v>1788</v>
      </c>
      <c r="O846" s="10" t="str">
        <f t="shared" si="242"/>
        <v>TEPETATES</v>
      </c>
      <c r="P846" s="3" t="s">
        <v>18</v>
      </c>
      <c r="Q846" s="10" t="str">
        <f t="shared" si="240"/>
        <v>CABECERA</v>
      </c>
      <c r="R846" s="10"/>
      <c r="S846" s="3"/>
      <c r="T846" s="27" t="str">
        <f t="shared" si="241"/>
        <v/>
      </c>
    </row>
    <row r="847" spans="1:20" ht="21.75" customHeight="1" x14ac:dyDescent="0.25">
      <c r="A847" s="86" t="s">
        <v>54</v>
      </c>
      <c r="B847" s="10" t="str">
        <f t="shared" si="237"/>
        <v>FLORES</v>
      </c>
      <c r="C847" s="3" t="s">
        <v>1797</v>
      </c>
      <c r="D847" s="10" t="str">
        <f t="shared" ref="D847:D869" si="243">UPPER(C847)</f>
        <v>ARENAS</v>
      </c>
      <c r="E847" s="4" t="s">
        <v>1798</v>
      </c>
      <c r="F847" s="10" t="str">
        <f t="shared" si="238"/>
        <v>MARIA ANGELES</v>
      </c>
      <c r="G847" s="3"/>
      <c r="H847" s="11" t="s">
        <v>1333</v>
      </c>
      <c r="I847" s="11">
        <v>26</v>
      </c>
      <c r="J847" s="11">
        <v>3321631450</v>
      </c>
      <c r="K847" s="4" t="s">
        <v>509</v>
      </c>
      <c r="L847" s="10" t="str">
        <f t="shared" si="239"/>
        <v>HIDALGO</v>
      </c>
      <c r="M847" s="10">
        <v>263</v>
      </c>
      <c r="N847" s="3" t="s">
        <v>1788</v>
      </c>
      <c r="O847" s="10" t="str">
        <f t="shared" si="242"/>
        <v>TEPETATES</v>
      </c>
      <c r="P847" s="3" t="s">
        <v>18</v>
      </c>
      <c r="Q847" s="10" t="str">
        <f t="shared" si="240"/>
        <v>CABECERA</v>
      </c>
      <c r="R847" s="10"/>
      <c r="S847" s="3"/>
      <c r="T847" s="27" t="str">
        <f t="shared" si="241"/>
        <v/>
      </c>
    </row>
    <row r="848" spans="1:20" ht="21.75" customHeight="1" x14ac:dyDescent="0.25">
      <c r="A848" s="86" t="s">
        <v>54</v>
      </c>
      <c r="B848" s="10" t="str">
        <f t="shared" si="237"/>
        <v>FLORES</v>
      </c>
      <c r="C848" s="3" t="s">
        <v>1799</v>
      </c>
      <c r="D848" s="10" t="str">
        <f t="shared" si="243"/>
        <v>PIEDRA</v>
      </c>
      <c r="E848" s="4" t="s">
        <v>1800</v>
      </c>
      <c r="F848" s="10" t="str">
        <f t="shared" si="238"/>
        <v>SANDRA ESMERALDA</v>
      </c>
      <c r="G848" s="3"/>
      <c r="H848" s="11" t="s">
        <v>1333</v>
      </c>
      <c r="I848" s="11">
        <v>28</v>
      </c>
      <c r="J848" s="11">
        <v>3781126108</v>
      </c>
      <c r="K848" s="4" t="s">
        <v>252</v>
      </c>
      <c r="L848" s="10" t="str">
        <f t="shared" si="239"/>
        <v xml:space="preserve">HIDALGO </v>
      </c>
      <c r="M848" s="10">
        <v>275</v>
      </c>
      <c r="N848" s="3" t="s">
        <v>1788</v>
      </c>
      <c r="O848" s="10" t="str">
        <f t="shared" si="242"/>
        <v>TEPETATES</v>
      </c>
      <c r="P848" s="3" t="s">
        <v>18</v>
      </c>
      <c r="Q848" s="10" t="str">
        <f t="shared" si="240"/>
        <v>CABECERA</v>
      </c>
      <c r="R848" s="10"/>
      <c r="S848" s="3"/>
      <c r="T848" s="27" t="str">
        <f t="shared" si="241"/>
        <v/>
      </c>
    </row>
    <row r="849" spans="1:20" ht="21.75" customHeight="1" x14ac:dyDescent="0.25">
      <c r="A849" s="85" t="s">
        <v>1801</v>
      </c>
      <c r="B849" s="10" t="str">
        <f t="shared" si="237"/>
        <v xml:space="preserve">FLORES </v>
      </c>
      <c r="C849" s="4" t="s">
        <v>1802</v>
      </c>
      <c r="D849" s="10" t="str">
        <f t="shared" si="243"/>
        <v xml:space="preserve">ARENAS </v>
      </c>
      <c r="E849" s="4" t="s">
        <v>1803</v>
      </c>
      <c r="F849" s="10" t="s">
        <v>798</v>
      </c>
      <c r="G849" s="4" t="s">
        <v>27</v>
      </c>
      <c r="H849" s="11" t="s">
        <v>1333</v>
      </c>
      <c r="I849" s="11">
        <v>26</v>
      </c>
      <c r="J849" s="11">
        <v>3321631450</v>
      </c>
      <c r="K849" s="4" t="s">
        <v>252</v>
      </c>
      <c r="L849" s="10" t="s">
        <v>2725</v>
      </c>
      <c r="M849" s="11">
        <v>36</v>
      </c>
      <c r="N849" s="3" t="s">
        <v>1788</v>
      </c>
      <c r="O849" s="10" t="str">
        <f t="shared" si="242"/>
        <v>TEPETATES</v>
      </c>
      <c r="P849" s="3" t="s">
        <v>18</v>
      </c>
      <c r="Q849" s="10" t="str">
        <f t="shared" si="240"/>
        <v>CABECERA</v>
      </c>
      <c r="R849" s="11">
        <v>5</v>
      </c>
      <c r="S849" s="4" t="s">
        <v>29</v>
      </c>
      <c r="T849" s="27" t="str">
        <f t="shared" si="241"/>
        <v>MADRE SOLTERA</v>
      </c>
    </row>
    <row r="850" spans="1:20" ht="21.75" customHeight="1" x14ac:dyDescent="0.25">
      <c r="A850" s="87" t="s">
        <v>19</v>
      </c>
      <c r="B850" s="10" t="str">
        <f t="shared" si="237"/>
        <v xml:space="preserve">GUTIERREZ </v>
      </c>
      <c r="C850" s="3" t="s">
        <v>253</v>
      </c>
      <c r="D850" s="10" t="str">
        <f t="shared" si="243"/>
        <v>OCAMPO</v>
      </c>
      <c r="E850" s="3" t="s">
        <v>1804</v>
      </c>
      <c r="F850" s="10" t="str">
        <f t="shared" ref="F850:F868" si="244">UPPER(E850)</f>
        <v xml:space="preserve">ROSA ICELA </v>
      </c>
      <c r="G850" s="3"/>
      <c r="H850" s="11" t="s">
        <v>1333</v>
      </c>
      <c r="I850" s="10"/>
      <c r="J850" s="10"/>
      <c r="K850" s="3"/>
      <c r="L850" s="10" t="str">
        <f t="shared" ref="L850:L857" si="245">UPPER(K850)</f>
        <v/>
      </c>
      <c r="M850" s="10"/>
      <c r="N850" s="3" t="s">
        <v>1788</v>
      </c>
      <c r="O850" s="10" t="str">
        <f t="shared" si="242"/>
        <v>TEPETATES</v>
      </c>
      <c r="P850" s="4" t="s">
        <v>18</v>
      </c>
      <c r="Q850" s="10" t="str">
        <f t="shared" si="240"/>
        <v>CABECERA</v>
      </c>
      <c r="R850" s="10"/>
      <c r="S850" s="3"/>
      <c r="T850" s="27" t="str">
        <f t="shared" si="241"/>
        <v/>
      </c>
    </row>
    <row r="851" spans="1:20" ht="21.75" customHeight="1" x14ac:dyDescent="0.25">
      <c r="A851" s="87" t="s">
        <v>60</v>
      </c>
      <c r="B851" s="10" t="s">
        <v>180</v>
      </c>
      <c r="C851" s="3"/>
      <c r="D851" s="10" t="str">
        <f t="shared" si="243"/>
        <v/>
      </c>
      <c r="E851" s="3" t="s">
        <v>1806</v>
      </c>
      <c r="F851" s="10" t="str">
        <f t="shared" si="244"/>
        <v xml:space="preserve">OFELIA </v>
      </c>
      <c r="G851" s="3"/>
      <c r="H851" s="11" t="s">
        <v>1333</v>
      </c>
      <c r="I851" s="10"/>
      <c r="J851" s="10"/>
      <c r="K851" s="3"/>
      <c r="L851" s="10" t="str">
        <f t="shared" si="245"/>
        <v/>
      </c>
      <c r="M851" s="10"/>
      <c r="N851" s="3" t="s">
        <v>1788</v>
      </c>
      <c r="O851" s="10" t="str">
        <f t="shared" si="242"/>
        <v>TEPETATES</v>
      </c>
      <c r="P851" s="4" t="s">
        <v>18</v>
      </c>
      <c r="Q851" s="10" t="str">
        <f t="shared" si="240"/>
        <v>CABECERA</v>
      </c>
      <c r="R851" s="10"/>
      <c r="S851" s="3"/>
      <c r="T851" s="27" t="str">
        <f t="shared" si="241"/>
        <v/>
      </c>
    </row>
    <row r="852" spans="1:20" ht="21.75" customHeight="1" x14ac:dyDescent="0.25">
      <c r="A852" s="87" t="s">
        <v>60</v>
      </c>
      <c r="B852" s="10" t="str">
        <f t="shared" ref="B852:B869" si="246">UPPER(A852)</f>
        <v xml:space="preserve">LOPEZ </v>
      </c>
      <c r="C852" s="3"/>
      <c r="D852" s="10" t="str">
        <f t="shared" si="243"/>
        <v/>
      </c>
      <c r="E852" s="3" t="s">
        <v>1807</v>
      </c>
      <c r="F852" s="10" t="str">
        <f t="shared" si="244"/>
        <v xml:space="preserve">ANA </v>
      </c>
      <c r="G852" s="3"/>
      <c r="H852" s="11" t="s">
        <v>1333</v>
      </c>
      <c r="I852" s="10"/>
      <c r="J852" s="10"/>
      <c r="K852" s="3"/>
      <c r="L852" s="10" t="str">
        <f t="shared" si="245"/>
        <v/>
      </c>
      <c r="M852" s="10"/>
      <c r="N852" s="3" t="s">
        <v>1788</v>
      </c>
      <c r="O852" s="10" t="str">
        <f t="shared" si="242"/>
        <v>TEPETATES</v>
      </c>
      <c r="P852" s="4" t="s">
        <v>18</v>
      </c>
      <c r="Q852" s="10" t="str">
        <f t="shared" si="240"/>
        <v>CABECERA</v>
      </c>
      <c r="R852" s="10"/>
      <c r="S852" s="3"/>
      <c r="T852" s="27" t="str">
        <f t="shared" si="241"/>
        <v/>
      </c>
    </row>
    <row r="853" spans="1:20" ht="21.75" customHeight="1" x14ac:dyDescent="0.25">
      <c r="A853" s="87" t="s">
        <v>1808</v>
      </c>
      <c r="B853" s="10" t="str">
        <f t="shared" si="246"/>
        <v xml:space="preserve">LUPERCIO </v>
      </c>
      <c r="C853" s="3" t="s">
        <v>1805</v>
      </c>
      <c r="D853" s="10" t="str">
        <f t="shared" si="243"/>
        <v xml:space="preserve">JAUREGUI </v>
      </c>
      <c r="E853" s="3" t="s">
        <v>1809</v>
      </c>
      <c r="F853" s="10" t="str">
        <f t="shared" si="244"/>
        <v>MARIA MONTSERRAT</v>
      </c>
      <c r="G853" s="3"/>
      <c r="H853" s="11" t="s">
        <v>1333</v>
      </c>
      <c r="I853" s="10"/>
      <c r="J853" s="10"/>
      <c r="K853" s="3"/>
      <c r="L853" s="10" t="str">
        <f t="shared" si="245"/>
        <v/>
      </c>
      <c r="M853" s="10"/>
      <c r="N853" s="3" t="s">
        <v>1788</v>
      </c>
      <c r="O853" s="10" t="str">
        <f t="shared" si="242"/>
        <v>TEPETATES</v>
      </c>
      <c r="P853" s="4" t="s">
        <v>18</v>
      </c>
      <c r="Q853" s="10" t="str">
        <f t="shared" si="240"/>
        <v>CABECERA</v>
      </c>
      <c r="R853" s="10"/>
      <c r="S853" s="3"/>
      <c r="T853" s="27" t="str">
        <f t="shared" si="241"/>
        <v/>
      </c>
    </row>
    <row r="854" spans="1:20" ht="21.75" customHeight="1" x14ac:dyDescent="0.25">
      <c r="A854" s="86" t="s">
        <v>24</v>
      </c>
      <c r="B854" s="10" t="str">
        <f t="shared" si="246"/>
        <v>MUÑOZ</v>
      </c>
      <c r="C854" s="3" t="s">
        <v>68</v>
      </c>
      <c r="D854" s="10" t="str">
        <f t="shared" si="243"/>
        <v>NUÑO</v>
      </c>
      <c r="E854" s="4" t="s">
        <v>1810</v>
      </c>
      <c r="F854" s="10" t="str">
        <f t="shared" si="244"/>
        <v>NAVITH MAGALLY</v>
      </c>
      <c r="G854" s="3"/>
      <c r="H854" s="11" t="s">
        <v>1333</v>
      </c>
      <c r="I854" s="11">
        <v>18</v>
      </c>
      <c r="J854" s="11">
        <v>3310661208</v>
      </c>
      <c r="K854" s="4" t="s">
        <v>1791</v>
      </c>
      <c r="L854" s="10" t="str">
        <f t="shared" si="245"/>
        <v xml:space="preserve">CAMINO A LA MESA </v>
      </c>
      <c r="M854" s="10">
        <v>183</v>
      </c>
      <c r="N854" s="3" t="s">
        <v>1788</v>
      </c>
      <c r="O854" s="10" t="str">
        <f t="shared" si="242"/>
        <v>TEPETATES</v>
      </c>
      <c r="P854" s="3" t="s">
        <v>18</v>
      </c>
      <c r="Q854" s="10" t="str">
        <f t="shared" si="240"/>
        <v>CABECERA</v>
      </c>
      <c r="R854" s="10"/>
      <c r="S854" s="3"/>
      <c r="T854" s="27" t="str">
        <f t="shared" si="241"/>
        <v/>
      </c>
    </row>
    <row r="855" spans="1:20" ht="21.75" customHeight="1" x14ac:dyDescent="0.25">
      <c r="A855" s="87" t="s">
        <v>485</v>
      </c>
      <c r="B855" s="10" t="str">
        <f t="shared" si="246"/>
        <v>MUÑOZ</v>
      </c>
      <c r="C855" s="3"/>
      <c r="D855" s="10" t="str">
        <f t="shared" si="243"/>
        <v/>
      </c>
      <c r="E855" s="3" t="s">
        <v>798</v>
      </c>
      <c r="F855" s="10" t="str">
        <f t="shared" si="244"/>
        <v>MARIA DEL ROSARIO</v>
      </c>
      <c r="G855" s="3"/>
      <c r="H855" s="11" t="s">
        <v>1333</v>
      </c>
      <c r="I855" s="10"/>
      <c r="J855" s="10"/>
      <c r="K855" s="3"/>
      <c r="L855" s="10" t="str">
        <f t="shared" si="245"/>
        <v/>
      </c>
      <c r="M855" s="10"/>
      <c r="N855" s="3" t="s">
        <v>1788</v>
      </c>
      <c r="O855" s="10" t="str">
        <f t="shared" si="242"/>
        <v>TEPETATES</v>
      </c>
      <c r="P855" s="4" t="s">
        <v>18</v>
      </c>
      <c r="Q855" s="10" t="str">
        <f t="shared" si="240"/>
        <v>CABECERA</v>
      </c>
      <c r="R855" s="10"/>
      <c r="S855" s="3"/>
      <c r="T855" s="27" t="str">
        <f t="shared" si="241"/>
        <v/>
      </c>
    </row>
    <row r="856" spans="1:20" ht="21.75" customHeight="1" x14ac:dyDescent="0.25">
      <c r="A856" s="87" t="s">
        <v>485</v>
      </c>
      <c r="B856" s="10" t="str">
        <f t="shared" si="246"/>
        <v>MUÑOZ</v>
      </c>
      <c r="C856" s="3" t="s">
        <v>206</v>
      </c>
      <c r="D856" s="10" t="str">
        <f t="shared" si="243"/>
        <v>PASTRAN</v>
      </c>
      <c r="E856" s="3" t="s">
        <v>1811</v>
      </c>
      <c r="F856" s="10" t="str">
        <f t="shared" si="244"/>
        <v xml:space="preserve">DULCE ANDREA </v>
      </c>
      <c r="G856" s="3"/>
      <c r="H856" s="11" t="s">
        <v>1333</v>
      </c>
      <c r="I856" s="10"/>
      <c r="J856" s="10"/>
      <c r="K856" s="3"/>
      <c r="L856" s="10" t="str">
        <f t="shared" si="245"/>
        <v/>
      </c>
      <c r="M856" s="10"/>
      <c r="N856" s="3" t="s">
        <v>1788</v>
      </c>
      <c r="O856" s="10" t="str">
        <f t="shared" si="242"/>
        <v>TEPETATES</v>
      </c>
      <c r="P856" s="4" t="s">
        <v>18</v>
      </c>
      <c r="Q856" s="10" t="str">
        <f t="shared" si="240"/>
        <v>CABECERA</v>
      </c>
      <c r="R856" s="10"/>
      <c r="S856" s="3"/>
      <c r="T856" s="27" t="str">
        <f t="shared" si="241"/>
        <v/>
      </c>
    </row>
    <row r="857" spans="1:20" ht="21.75" customHeight="1" x14ac:dyDescent="0.25">
      <c r="A857" s="87" t="s">
        <v>485</v>
      </c>
      <c r="B857" s="10" t="str">
        <f t="shared" si="246"/>
        <v>MUÑOZ</v>
      </c>
      <c r="C857" s="3" t="s">
        <v>1812</v>
      </c>
      <c r="D857" s="10" t="str">
        <f t="shared" si="243"/>
        <v xml:space="preserve"> FLORES </v>
      </c>
      <c r="E857" s="3" t="s">
        <v>301</v>
      </c>
      <c r="F857" s="10" t="str">
        <f t="shared" si="244"/>
        <v xml:space="preserve">IMELDA </v>
      </c>
      <c r="G857" s="3"/>
      <c r="H857" s="11" t="s">
        <v>1333</v>
      </c>
      <c r="I857" s="10"/>
      <c r="J857" s="10"/>
      <c r="K857" s="3"/>
      <c r="L857" s="10" t="str">
        <f t="shared" si="245"/>
        <v/>
      </c>
      <c r="M857" s="10"/>
      <c r="N857" s="3" t="s">
        <v>1788</v>
      </c>
      <c r="O857" s="10" t="str">
        <f t="shared" si="242"/>
        <v>TEPETATES</v>
      </c>
      <c r="P857" s="4" t="s">
        <v>18</v>
      </c>
      <c r="Q857" s="10" t="str">
        <f t="shared" si="240"/>
        <v>CABECERA</v>
      </c>
      <c r="R857" s="10"/>
      <c r="S857" s="3"/>
      <c r="T857" s="27" t="str">
        <f t="shared" si="241"/>
        <v/>
      </c>
    </row>
    <row r="858" spans="1:20" ht="21.75" customHeight="1" x14ac:dyDescent="0.25">
      <c r="A858" s="86" t="s">
        <v>780</v>
      </c>
      <c r="B858" s="10" t="str">
        <f t="shared" si="246"/>
        <v>NAVARRO</v>
      </c>
      <c r="C858" s="3" t="s">
        <v>1462</v>
      </c>
      <c r="D858" s="10" t="str">
        <f t="shared" si="243"/>
        <v>TAPIA</v>
      </c>
      <c r="E858" s="4" t="s">
        <v>1814</v>
      </c>
      <c r="F858" s="10" t="str">
        <f t="shared" si="244"/>
        <v>TANIA KAREN</v>
      </c>
      <c r="G858" s="3"/>
      <c r="H858" s="11" t="s">
        <v>1333</v>
      </c>
      <c r="I858" s="11">
        <v>25</v>
      </c>
      <c r="J858" s="11">
        <v>3332234118</v>
      </c>
      <c r="K858" s="4" t="s">
        <v>1815</v>
      </c>
      <c r="L858" s="10" t="s">
        <v>2834</v>
      </c>
      <c r="M858" s="10">
        <v>33</v>
      </c>
      <c r="N858" s="3" t="s">
        <v>1788</v>
      </c>
      <c r="O858" s="10" t="str">
        <f t="shared" si="242"/>
        <v>TEPETATES</v>
      </c>
      <c r="P858" s="3" t="s">
        <v>18</v>
      </c>
      <c r="Q858" s="10" t="str">
        <f t="shared" si="240"/>
        <v>CABECERA</v>
      </c>
      <c r="R858" s="10"/>
      <c r="S858" s="3"/>
      <c r="T858" s="27" t="str">
        <f t="shared" si="241"/>
        <v/>
      </c>
    </row>
    <row r="859" spans="1:20" ht="21.75" customHeight="1" x14ac:dyDescent="0.25">
      <c r="A859" s="87" t="s">
        <v>30</v>
      </c>
      <c r="B859" s="10" t="str">
        <f t="shared" si="246"/>
        <v xml:space="preserve">NAVARRO </v>
      </c>
      <c r="C859" s="3" t="s">
        <v>1816</v>
      </c>
      <c r="D859" s="10" t="str">
        <f t="shared" si="243"/>
        <v xml:space="preserve">IBARRA </v>
      </c>
      <c r="E859" s="3" t="s">
        <v>1817</v>
      </c>
      <c r="F859" s="10" t="str">
        <f t="shared" si="244"/>
        <v>NOEMI BELEN</v>
      </c>
      <c r="G859" s="3"/>
      <c r="H859" s="11" t="s">
        <v>1333</v>
      </c>
      <c r="I859" s="10"/>
      <c r="J859" s="10"/>
      <c r="K859" s="3"/>
      <c r="L859" s="10" t="str">
        <f t="shared" ref="L859:L868" si="247">UPPER(K859)</f>
        <v/>
      </c>
      <c r="M859" s="10"/>
      <c r="N859" s="3" t="s">
        <v>1788</v>
      </c>
      <c r="O859" s="10" t="str">
        <f t="shared" si="242"/>
        <v>TEPETATES</v>
      </c>
      <c r="P859" s="4" t="s">
        <v>18</v>
      </c>
      <c r="Q859" s="10" t="str">
        <f t="shared" si="240"/>
        <v>CABECERA</v>
      </c>
      <c r="R859" s="10"/>
      <c r="S859" s="3"/>
      <c r="T859" s="27" t="str">
        <f t="shared" si="241"/>
        <v/>
      </c>
    </row>
    <row r="860" spans="1:20" ht="21.75" customHeight="1" x14ac:dyDescent="0.25">
      <c r="A860" s="87" t="s">
        <v>1391</v>
      </c>
      <c r="B860" s="10" t="str">
        <f t="shared" si="246"/>
        <v>OROZCO</v>
      </c>
      <c r="C860" s="3" t="s">
        <v>1391</v>
      </c>
      <c r="D860" s="10" t="str">
        <f t="shared" si="243"/>
        <v>OROZCO</v>
      </c>
      <c r="E860" s="3" t="s">
        <v>1818</v>
      </c>
      <c r="F860" s="10" t="str">
        <f t="shared" si="244"/>
        <v xml:space="preserve">MIRIAM ILIANA </v>
      </c>
      <c r="G860" s="3"/>
      <c r="H860" s="11" t="s">
        <v>1333</v>
      </c>
      <c r="I860" s="10"/>
      <c r="J860" s="10"/>
      <c r="K860" s="3"/>
      <c r="L860" s="10" t="str">
        <f t="shared" si="247"/>
        <v/>
      </c>
      <c r="M860" s="10"/>
      <c r="N860" s="3" t="s">
        <v>1788</v>
      </c>
      <c r="O860" s="10" t="str">
        <f t="shared" si="242"/>
        <v>TEPETATES</v>
      </c>
      <c r="P860" s="4" t="s">
        <v>18</v>
      </c>
      <c r="Q860" s="10" t="str">
        <f t="shared" si="240"/>
        <v>CABECERA</v>
      </c>
      <c r="R860" s="10"/>
      <c r="S860" s="3"/>
      <c r="T860" s="27" t="str">
        <f t="shared" si="241"/>
        <v/>
      </c>
    </row>
    <row r="861" spans="1:20" ht="21.75" customHeight="1" x14ac:dyDescent="0.25">
      <c r="A861" s="87" t="s">
        <v>1489</v>
      </c>
      <c r="B861" s="10" t="str">
        <f t="shared" si="246"/>
        <v xml:space="preserve">PASTRAN </v>
      </c>
      <c r="C861" s="3" t="s">
        <v>20</v>
      </c>
      <c r="D861" s="10" t="str">
        <f t="shared" si="243"/>
        <v>GUTIERREZ</v>
      </c>
      <c r="E861" s="3" t="s">
        <v>794</v>
      </c>
      <c r="F861" s="10" t="str">
        <f t="shared" si="244"/>
        <v xml:space="preserve">MARTHA </v>
      </c>
      <c r="G861" s="3" t="s">
        <v>22</v>
      </c>
      <c r="H861" s="11" t="s">
        <v>1333</v>
      </c>
      <c r="I861" s="10"/>
      <c r="J861" s="10">
        <v>3334844971</v>
      </c>
      <c r="K861" s="4" t="s">
        <v>1791</v>
      </c>
      <c r="L861" s="10" t="str">
        <f t="shared" si="247"/>
        <v xml:space="preserve">CAMINO A LA MESA </v>
      </c>
      <c r="M861" s="10">
        <v>285</v>
      </c>
      <c r="N861" s="3" t="s">
        <v>1788</v>
      </c>
      <c r="O861" s="10" t="str">
        <f t="shared" si="242"/>
        <v>TEPETATES</v>
      </c>
      <c r="P861" s="3" t="s">
        <v>18</v>
      </c>
      <c r="Q861" s="10" t="str">
        <f t="shared" si="240"/>
        <v>CABECERA</v>
      </c>
      <c r="R861" s="10"/>
      <c r="S861" s="3"/>
      <c r="T861" s="27" t="str">
        <f t="shared" si="241"/>
        <v/>
      </c>
    </row>
    <row r="862" spans="1:20" ht="21.75" customHeight="1" x14ac:dyDescent="0.25">
      <c r="A862" s="87" t="s">
        <v>1489</v>
      </c>
      <c r="B862" s="10" t="str">
        <f t="shared" si="246"/>
        <v xml:space="preserve">PASTRAN </v>
      </c>
      <c r="C862" s="3" t="s">
        <v>749</v>
      </c>
      <c r="D862" s="10" t="str">
        <f t="shared" si="243"/>
        <v xml:space="preserve">MARTINEZ </v>
      </c>
      <c r="E862" s="3" t="s">
        <v>1019</v>
      </c>
      <c r="F862" s="10" t="str">
        <f t="shared" si="244"/>
        <v>PATRICIA</v>
      </c>
      <c r="G862" s="3"/>
      <c r="H862" s="11" t="s">
        <v>1333</v>
      </c>
      <c r="I862" s="10"/>
      <c r="J862" s="10"/>
      <c r="K862" s="3"/>
      <c r="L862" s="10" t="str">
        <f t="shared" si="247"/>
        <v/>
      </c>
      <c r="M862" s="10"/>
      <c r="N862" s="3" t="s">
        <v>1788</v>
      </c>
      <c r="O862" s="10" t="str">
        <f t="shared" si="242"/>
        <v>TEPETATES</v>
      </c>
      <c r="P862" s="4" t="s">
        <v>18</v>
      </c>
      <c r="Q862" s="10" t="str">
        <f t="shared" si="240"/>
        <v>CABECERA</v>
      </c>
      <c r="R862" s="10"/>
      <c r="S862" s="3"/>
      <c r="T862" s="27" t="str">
        <f t="shared" si="241"/>
        <v/>
      </c>
    </row>
    <row r="863" spans="1:20" ht="28.5" x14ac:dyDescent="0.25">
      <c r="A863" s="87" t="s">
        <v>1276</v>
      </c>
      <c r="B863" s="10" t="str">
        <f t="shared" si="246"/>
        <v xml:space="preserve">PEREZ </v>
      </c>
      <c r="C863" s="3" t="s">
        <v>1819</v>
      </c>
      <c r="D863" s="10" t="str">
        <f t="shared" si="243"/>
        <v xml:space="preserve">TORREZ </v>
      </c>
      <c r="E863" s="3" t="s">
        <v>1820</v>
      </c>
      <c r="F863" s="10" t="str">
        <f t="shared" si="244"/>
        <v>MA DEL SOCORRO</v>
      </c>
      <c r="G863" s="3"/>
      <c r="H863" s="11" t="s">
        <v>1333</v>
      </c>
      <c r="I863" s="10"/>
      <c r="J863" s="10"/>
      <c r="K863" s="3"/>
      <c r="L863" s="10" t="str">
        <f t="shared" si="247"/>
        <v/>
      </c>
      <c r="M863" s="10"/>
      <c r="N863" s="3" t="s">
        <v>1788</v>
      </c>
      <c r="O863" s="10" t="str">
        <f t="shared" si="242"/>
        <v>TEPETATES</v>
      </c>
      <c r="P863" s="4" t="s">
        <v>18</v>
      </c>
      <c r="Q863" s="10" t="str">
        <f t="shared" si="240"/>
        <v>CABECERA</v>
      </c>
      <c r="R863" s="10"/>
      <c r="S863" s="3"/>
      <c r="T863" s="27" t="str">
        <f t="shared" si="241"/>
        <v/>
      </c>
    </row>
    <row r="864" spans="1:20" ht="28.5" x14ac:dyDescent="0.25">
      <c r="A864" s="87" t="s">
        <v>400</v>
      </c>
      <c r="B864" s="10" t="str">
        <f t="shared" si="246"/>
        <v>RAMIREZ</v>
      </c>
      <c r="C864" s="3"/>
      <c r="D864" s="10" t="str">
        <f t="shared" si="243"/>
        <v/>
      </c>
      <c r="E864" s="3" t="s">
        <v>1821</v>
      </c>
      <c r="F864" s="10" t="str">
        <f t="shared" si="244"/>
        <v xml:space="preserve">HILDA PATRICIA </v>
      </c>
      <c r="G864" s="3"/>
      <c r="H864" s="11" t="s">
        <v>1333</v>
      </c>
      <c r="I864" s="10"/>
      <c r="J864" s="10"/>
      <c r="K864" s="3"/>
      <c r="L864" s="10" t="str">
        <f t="shared" si="247"/>
        <v/>
      </c>
      <c r="M864" s="10"/>
      <c r="N864" s="3" t="s">
        <v>1788</v>
      </c>
      <c r="O864" s="10" t="str">
        <f t="shared" si="242"/>
        <v>TEPETATES</v>
      </c>
      <c r="P864" s="4" t="s">
        <v>18</v>
      </c>
      <c r="Q864" s="10" t="str">
        <f t="shared" si="240"/>
        <v>CABECERA</v>
      </c>
      <c r="R864" s="10"/>
      <c r="S864" s="3"/>
      <c r="T864" s="27" t="str">
        <f t="shared" si="241"/>
        <v/>
      </c>
    </row>
    <row r="865" spans="1:20" ht="15" x14ac:dyDescent="0.25">
      <c r="A865" s="87" t="s">
        <v>213</v>
      </c>
      <c r="B865" s="10" t="str">
        <f t="shared" si="246"/>
        <v xml:space="preserve">RODRIGUEZ </v>
      </c>
      <c r="C865" s="3"/>
      <c r="D865" s="10" t="str">
        <f t="shared" si="243"/>
        <v/>
      </c>
      <c r="E865" s="3" t="s">
        <v>1822</v>
      </c>
      <c r="F865" s="10" t="str">
        <f t="shared" si="244"/>
        <v xml:space="preserve">PATRICIA </v>
      </c>
      <c r="G865" s="3"/>
      <c r="H865" s="11" t="s">
        <v>1333</v>
      </c>
      <c r="I865" s="10"/>
      <c r="J865" s="10"/>
      <c r="K865" s="3"/>
      <c r="L865" s="10" t="str">
        <f t="shared" si="247"/>
        <v/>
      </c>
      <c r="M865" s="10"/>
      <c r="N865" s="3" t="s">
        <v>1788</v>
      </c>
      <c r="O865" s="10" t="str">
        <f t="shared" si="242"/>
        <v>TEPETATES</v>
      </c>
      <c r="P865" s="4" t="s">
        <v>18</v>
      </c>
      <c r="Q865" s="10" t="str">
        <f t="shared" si="240"/>
        <v>CABECERA</v>
      </c>
      <c r="R865" s="10"/>
      <c r="S865" s="3"/>
      <c r="T865" s="27" t="str">
        <f t="shared" si="241"/>
        <v/>
      </c>
    </row>
    <row r="866" spans="1:20" ht="28.5" x14ac:dyDescent="0.25">
      <c r="A866" s="87" t="s">
        <v>1823</v>
      </c>
      <c r="B866" s="10" t="str">
        <f t="shared" si="246"/>
        <v xml:space="preserve">TIRADO </v>
      </c>
      <c r="C866" s="3" t="s">
        <v>512</v>
      </c>
      <c r="D866" s="10" t="str">
        <f t="shared" si="243"/>
        <v xml:space="preserve">SEGURA </v>
      </c>
      <c r="E866" s="3" t="s">
        <v>1824</v>
      </c>
      <c r="F866" s="10" t="str">
        <f t="shared" si="244"/>
        <v xml:space="preserve">MORMA YESENIA </v>
      </c>
      <c r="G866" s="3"/>
      <c r="H866" s="11" t="s">
        <v>1333</v>
      </c>
      <c r="I866" s="10"/>
      <c r="J866" s="10"/>
      <c r="K866" s="3"/>
      <c r="L866" s="10" t="str">
        <f t="shared" si="247"/>
        <v/>
      </c>
      <c r="M866" s="10"/>
      <c r="N866" s="3" t="s">
        <v>1788</v>
      </c>
      <c r="O866" s="10" t="str">
        <f t="shared" si="242"/>
        <v>TEPETATES</v>
      </c>
      <c r="P866" s="4" t="s">
        <v>18</v>
      </c>
      <c r="Q866" s="10" t="str">
        <f t="shared" si="240"/>
        <v>CABECERA</v>
      </c>
      <c r="R866" s="10"/>
      <c r="S866" s="3"/>
      <c r="T866" s="27" t="str">
        <f t="shared" si="241"/>
        <v/>
      </c>
    </row>
    <row r="867" spans="1:20" ht="28.5" x14ac:dyDescent="0.25">
      <c r="A867" s="87" t="s">
        <v>1825</v>
      </c>
      <c r="B867" s="10" t="str">
        <f t="shared" si="246"/>
        <v xml:space="preserve">VILLASEÑOR </v>
      </c>
      <c r="C867" s="3"/>
      <c r="D867" s="10" t="str">
        <f t="shared" si="243"/>
        <v/>
      </c>
      <c r="E867" s="3" t="s">
        <v>1826</v>
      </c>
      <c r="F867" s="10" t="str">
        <f t="shared" si="244"/>
        <v>MARIA ROSARIO</v>
      </c>
      <c r="G867" s="3"/>
      <c r="H867" s="11" t="s">
        <v>1333</v>
      </c>
      <c r="I867" s="10"/>
      <c r="J867" s="10"/>
      <c r="K867" s="3"/>
      <c r="L867" s="10" t="str">
        <f t="shared" si="247"/>
        <v/>
      </c>
      <c r="M867" s="10"/>
      <c r="N867" s="3" t="s">
        <v>1788</v>
      </c>
      <c r="O867" s="10" t="str">
        <f t="shared" si="242"/>
        <v>TEPETATES</v>
      </c>
      <c r="P867" s="4" t="s">
        <v>18</v>
      </c>
      <c r="Q867" s="10" t="str">
        <f t="shared" si="240"/>
        <v>CABECERA</v>
      </c>
      <c r="R867" s="10"/>
      <c r="S867" s="3"/>
      <c r="T867" s="27" t="str">
        <f t="shared" si="241"/>
        <v/>
      </c>
    </row>
    <row r="868" spans="1:20" ht="15" x14ac:dyDescent="0.25">
      <c r="A868" s="87" t="s">
        <v>1827</v>
      </c>
      <c r="B868" s="10" t="str">
        <f t="shared" si="246"/>
        <v xml:space="preserve">YAÑEZ </v>
      </c>
      <c r="C868" s="3" t="s">
        <v>1391</v>
      </c>
      <c r="D868" s="10" t="str">
        <f t="shared" si="243"/>
        <v>OROZCO</v>
      </c>
      <c r="E868" s="3" t="s">
        <v>1828</v>
      </c>
      <c r="F868" s="10" t="str">
        <f t="shared" si="244"/>
        <v xml:space="preserve">FABIOLA </v>
      </c>
      <c r="G868" s="3"/>
      <c r="H868" s="11" t="s">
        <v>1333</v>
      </c>
      <c r="I868" s="10"/>
      <c r="J868" s="10"/>
      <c r="K868" s="3"/>
      <c r="L868" s="10" t="str">
        <f t="shared" si="247"/>
        <v/>
      </c>
      <c r="M868" s="10"/>
      <c r="N868" s="3" t="s">
        <v>1788</v>
      </c>
      <c r="O868" s="10" t="str">
        <f t="shared" si="242"/>
        <v>TEPETATES</v>
      </c>
      <c r="P868" s="4" t="s">
        <v>18</v>
      </c>
      <c r="Q868" s="10" t="str">
        <f t="shared" si="240"/>
        <v>CABECERA</v>
      </c>
      <c r="R868" s="10"/>
      <c r="S868" s="3"/>
      <c r="T868" s="27" t="str">
        <f t="shared" si="241"/>
        <v/>
      </c>
    </row>
    <row r="869" spans="1:20" ht="85.5" x14ac:dyDescent="0.25">
      <c r="A869" s="87" t="s">
        <v>19</v>
      </c>
      <c r="B869" s="10" t="str">
        <f t="shared" si="246"/>
        <v xml:space="preserve">GUTIERREZ </v>
      </c>
      <c r="C869" s="3" t="s">
        <v>745</v>
      </c>
      <c r="D869" s="10" t="str">
        <f t="shared" si="243"/>
        <v>LIMON</v>
      </c>
      <c r="E869" s="3" t="s">
        <v>312</v>
      </c>
      <c r="F869" s="10" t="s">
        <v>2848</v>
      </c>
      <c r="G869" s="3" t="s">
        <v>33</v>
      </c>
      <c r="H869" s="11" t="s">
        <v>1333</v>
      </c>
      <c r="I869" s="10"/>
      <c r="J869" s="10">
        <v>3322024582</v>
      </c>
      <c r="K869" s="3" t="s">
        <v>1864</v>
      </c>
      <c r="L869" s="10" t="s">
        <v>2858</v>
      </c>
      <c r="M869" s="10" t="s">
        <v>2857</v>
      </c>
      <c r="N869" s="3"/>
      <c r="O869" s="10" t="str">
        <f t="shared" si="242"/>
        <v/>
      </c>
      <c r="P869" s="3" t="s">
        <v>18</v>
      </c>
      <c r="Q869" s="10" t="str">
        <f t="shared" si="240"/>
        <v>CABECERA</v>
      </c>
      <c r="R869" s="10"/>
      <c r="S869" s="3"/>
      <c r="T869" s="27" t="str">
        <f t="shared" si="241"/>
        <v/>
      </c>
    </row>
    <row r="870" spans="1:20" x14ac:dyDescent="0.25">
      <c r="B870" s="19" t="s">
        <v>400</v>
      </c>
      <c r="C870" s="19"/>
      <c r="D870" s="19" t="s">
        <v>180</v>
      </c>
      <c r="E870" s="19"/>
      <c r="F870" s="19" t="s">
        <v>1523</v>
      </c>
      <c r="G870" s="19"/>
      <c r="H870" s="19" t="s">
        <v>1333</v>
      </c>
      <c r="I870" s="19"/>
      <c r="J870" s="19">
        <v>3332331942</v>
      </c>
      <c r="K870" s="19"/>
      <c r="L870" s="19"/>
      <c r="M870" s="19"/>
      <c r="N870" s="19"/>
      <c r="O870" s="10" t="s">
        <v>2836</v>
      </c>
      <c r="P870" s="19"/>
      <c r="Q870" s="10" t="s">
        <v>2355</v>
      </c>
      <c r="R870" s="19"/>
      <c r="S870" s="19"/>
      <c r="T870" s="27"/>
    </row>
    <row r="871" spans="1:20" x14ac:dyDescent="0.25">
      <c r="B871" s="19" t="s">
        <v>180</v>
      </c>
      <c r="C871" s="19"/>
      <c r="D871" s="19" t="s">
        <v>1655</v>
      </c>
      <c r="E871" s="19"/>
      <c r="F871" s="19" t="s">
        <v>689</v>
      </c>
      <c r="G871" s="19"/>
      <c r="H871" s="19" t="s">
        <v>1333</v>
      </c>
      <c r="I871" s="19"/>
      <c r="J871" s="19">
        <v>3334513322</v>
      </c>
      <c r="K871" s="19"/>
      <c r="L871" s="19"/>
      <c r="M871" s="19"/>
      <c r="N871" s="19"/>
      <c r="O871" s="19" t="s">
        <v>2836</v>
      </c>
      <c r="P871" s="19"/>
      <c r="Q871" s="10" t="s">
        <v>2355</v>
      </c>
      <c r="R871" s="19"/>
      <c r="S871" s="19"/>
      <c r="T871" s="27"/>
    </row>
    <row r="872" spans="1:20" x14ac:dyDescent="0.25">
      <c r="B872" s="19" t="s">
        <v>405</v>
      </c>
      <c r="C872" s="19"/>
      <c r="D872" s="19" t="s">
        <v>1422</v>
      </c>
      <c r="E872" s="19"/>
      <c r="F872" s="19" t="s">
        <v>2840</v>
      </c>
      <c r="G872" s="19"/>
      <c r="H872" s="19" t="s">
        <v>1333</v>
      </c>
      <c r="I872" s="19"/>
      <c r="J872" s="19">
        <v>3339452468</v>
      </c>
      <c r="K872" s="19"/>
      <c r="L872" s="19"/>
      <c r="M872" s="19"/>
      <c r="N872" s="19"/>
      <c r="O872" s="19" t="s">
        <v>2836</v>
      </c>
      <c r="P872" s="19"/>
      <c r="Q872" s="10" t="s">
        <v>2355</v>
      </c>
      <c r="R872" s="19"/>
      <c r="S872" s="19"/>
      <c r="T872" s="27"/>
    </row>
    <row r="873" spans="1:20" x14ac:dyDescent="0.25">
      <c r="B873" s="19" t="s">
        <v>1288</v>
      </c>
      <c r="C873" s="19"/>
      <c r="D873" s="19" t="s">
        <v>745</v>
      </c>
      <c r="E873" s="19"/>
      <c r="F873" s="19" t="s">
        <v>2837</v>
      </c>
      <c r="G873" s="19"/>
      <c r="H873" s="19" t="s">
        <v>1333</v>
      </c>
      <c r="I873" s="19"/>
      <c r="J873" s="19">
        <v>3318821982</v>
      </c>
      <c r="K873" s="19"/>
      <c r="L873" s="19"/>
      <c r="M873" s="19"/>
      <c r="N873" s="19"/>
      <c r="O873" s="19" t="s">
        <v>2836</v>
      </c>
      <c r="P873" s="19"/>
      <c r="Q873" s="10" t="s">
        <v>2355</v>
      </c>
      <c r="R873" s="19"/>
      <c r="S873" s="19"/>
      <c r="T873" s="27"/>
    </row>
    <row r="874" spans="1:20" x14ac:dyDescent="0.25">
      <c r="B874" s="79" t="s">
        <v>400</v>
      </c>
      <c r="C874" s="80"/>
      <c r="D874" s="79" t="s">
        <v>180</v>
      </c>
      <c r="E874" s="80"/>
      <c r="F874" s="79" t="s">
        <v>1523</v>
      </c>
      <c r="G874" s="80"/>
      <c r="H874" s="79" t="s">
        <v>1333</v>
      </c>
      <c r="I874" s="80"/>
      <c r="J874" s="80">
        <v>3332331914</v>
      </c>
      <c r="K874" s="80"/>
      <c r="L874" s="80"/>
      <c r="M874" s="80"/>
      <c r="N874" s="80"/>
      <c r="O874" s="19" t="s">
        <v>2836</v>
      </c>
      <c r="P874" s="80"/>
      <c r="Q874" s="82" t="s">
        <v>2355</v>
      </c>
      <c r="R874" s="80"/>
      <c r="S874" s="80"/>
      <c r="T874" s="81"/>
    </row>
    <row r="875" spans="1:20" x14ac:dyDescent="0.25">
      <c r="B875" s="79" t="s">
        <v>180</v>
      </c>
      <c r="C875" s="80"/>
      <c r="D875" s="79" t="s">
        <v>1655</v>
      </c>
      <c r="E875" s="80"/>
      <c r="F875" s="79" t="s">
        <v>689</v>
      </c>
      <c r="G875" s="80"/>
      <c r="H875" s="79" t="s">
        <v>1333</v>
      </c>
      <c r="I875" s="80"/>
      <c r="J875" s="80">
        <v>3334513322</v>
      </c>
      <c r="K875" s="80"/>
      <c r="L875" s="80"/>
      <c r="M875" s="80"/>
      <c r="N875" s="80"/>
      <c r="O875" s="79" t="s">
        <v>2836</v>
      </c>
      <c r="P875" s="80"/>
      <c r="Q875" s="79" t="s">
        <v>2355</v>
      </c>
      <c r="R875" s="80"/>
      <c r="S875" s="80"/>
      <c r="T875" s="81"/>
    </row>
    <row r="876" spans="1:20" x14ac:dyDescent="0.25">
      <c r="B876" s="79" t="s">
        <v>405</v>
      </c>
      <c r="C876" s="80"/>
      <c r="D876" s="79" t="s">
        <v>1422</v>
      </c>
      <c r="E876" s="80"/>
      <c r="F876" s="79" t="s">
        <v>504</v>
      </c>
      <c r="G876" s="80"/>
      <c r="H876" s="79" t="s">
        <v>1333</v>
      </c>
      <c r="I876" s="80"/>
      <c r="J876" s="80">
        <v>3339452468</v>
      </c>
      <c r="K876" s="80"/>
      <c r="L876" s="80"/>
      <c r="M876" s="80"/>
      <c r="N876" s="80"/>
      <c r="O876" s="79" t="s">
        <v>2836</v>
      </c>
      <c r="P876" s="80"/>
      <c r="Q876" s="79" t="s">
        <v>2355</v>
      </c>
      <c r="R876" s="80"/>
      <c r="S876" s="80"/>
      <c r="T876" s="81"/>
    </row>
    <row r="877" spans="1:20" x14ac:dyDescent="0.25">
      <c r="B877" s="79" t="s">
        <v>1288</v>
      </c>
      <c r="C877" s="80"/>
      <c r="D877" s="79" t="s">
        <v>745</v>
      </c>
      <c r="E877" s="80"/>
      <c r="F877" s="79" t="s">
        <v>2837</v>
      </c>
      <c r="G877" s="80"/>
      <c r="H877" s="79" t="s">
        <v>1333</v>
      </c>
      <c r="I877" s="80"/>
      <c r="J877" s="80">
        <v>3318821982</v>
      </c>
      <c r="K877" s="80"/>
      <c r="L877" s="80"/>
      <c r="M877" s="80"/>
      <c r="N877" s="80"/>
      <c r="O877" s="79" t="s">
        <v>2836</v>
      </c>
      <c r="P877" s="80"/>
      <c r="Q877" s="79" t="s">
        <v>2355</v>
      </c>
      <c r="R877" s="80"/>
      <c r="S877" s="80"/>
      <c r="T877" s="81"/>
    </row>
    <row r="878" spans="1:20" x14ac:dyDescent="0.25">
      <c r="B878" s="79" t="s">
        <v>400</v>
      </c>
      <c r="C878" s="80"/>
      <c r="D878" s="79" t="s">
        <v>2495</v>
      </c>
      <c r="E878" s="80"/>
      <c r="F878" s="79" t="s">
        <v>3286</v>
      </c>
      <c r="G878" s="80"/>
      <c r="H878" s="79" t="s">
        <v>1871</v>
      </c>
      <c r="I878" s="79">
        <v>37</v>
      </c>
      <c r="J878" s="80">
        <v>333224041</v>
      </c>
      <c r="K878" s="80"/>
      <c r="L878" s="79" t="s">
        <v>97</v>
      </c>
      <c r="M878" s="80">
        <v>12</v>
      </c>
      <c r="N878" s="80"/>
      <c r="O878" s="79" t="s">
        <v>2836</v>
      </c>
      <c r="P878" s="80"/>
      <c r="Q878" s="79" t="s">
        <v>2355</v>
      </c>
      <c r="R878" s="80"/>
      <c r="S878" s="80"/>
      <c r="T878" s="81" t="s">
        <v>2365</v>
      </c>
    </row>
    <row r="879" spans="1:20" ht="28.5" x14ac:dyDescent="0.25">
      <c r="A879" s="85" t="s">
        <v>441</v>
      </c>
      <c r="B879" s="10" t="str">
        <f>UPPER(A879)</f>
        <v>OLIVARES</v>
      </c>
      <c r="C879" s="4" t="s">
        <v>1016</v>
      </c>
      <c r="D879" s="10" t="str">
        <f>UPPER(C879)</f>
        <v>MAGAÑA</v>
      </c>
      <c r="E879" s="4" t="s">
        <v>1530</v>
      </c>
      <c r="F879" s="10" t="str">
        <f>UPPER(E879)</f>
        <v>BRENDA BERENICE</v>
      </c>
      <c r="G879" s="4" t="s">
        <v>27</v>
      </c>
      <c r="H879" s="11" t="s">
        <v>1333</v>
      </c>
      <c r="I879" s="11">
        <v>28</v>
      </c>
      <c r="J879" s="11">
        <v>3329168416</v>
      </c>
      <c r="K879" s="4" t="s">
        <v>1531</v>
      </c>
      <c r="L879" s="10" t="s">
        <v>2829</v>
      </c>
      <c r="M879" s="11">
        <v>27</v>
      </c>
      <c r="N879" s="4" t="s">
        <v>1856</v>
      </c>
      <c r="O879" s="10"/>
      <c r="P879" s="3" t="s">
        <v>18</v>
      </c>
      <c r="Q879" s="10" t="str">
        <f>UPPER(P879)</f>
        <v>CABECERA</v>
      </c>
      <c r="R879" s="10"/>
      <c r="S879" s="4" t="s">
        <v>29</v>
      </c>
      <c r="T879" s="27" t="str">
        <f>UPPER(S879)</f>
        <v>MADRE SOLTERA</v>
      </c>
    </row>
    <row r="880" spans="1:20" ht="28.5" x14ac:dyDescent="0.25">
      <c r="A880" s="87" t="s">
        <v>519</v>
      </c>
      <c r="B880" s="10" t="str">
        <f>UPPER(A880)</f>
        <v>SANCHEZ</v>
      </c>
      <c r="C880" s="3" t="s">
        <v>990</v>
      </c>
      <c r="D880" s="10" t="str">
        <f>UPPER(C880)</f>
        <v>REYES</v>
      </c>
      <c r="E880" s="3" t="s">
        <v>1857</v>
      </c>
      <c r="F880" s="10" t="str">
        <f>UPPER(E880)</f>
        <v>LIDIA</v>
      </c>
      <c r="G880" s="3"/>
      <c r="H880" s="11" t="s">
        <v>1333</v>
      </c>
      <c r="I880" s="10"/>
      <c r="J880" s="10">
        <v>3325551346</v>
      </c>
      <c r="K880" s="3" t="s">
        <v>529</v>
      </c>
      <c r="L880" s="10" t="str">
        <f>UPPER(K880)</f>
        <v>HIDALGO</v>
      </c>
      <c r="M880" s="10"/>
      <c r="N880" s="3" t="s">
        <v>1858</v>
      </c>
      <c r="O880" s="10"/>
      <c r="P880" s="3" t="s">
        <v>18</v>
      </c>
      <c r="Q880" s="10" t="str">
        <f>UPPER(P880)</f>
        <v>CABECERA</v>
      </c>
      <c r="R880" s="10"/>
      <c r="S880" s="3"/>
      <c r="T880" s="27" t="str">
        <f>UPPER(S880)</f>
        <v/>
      </c>
    </row>
    <row r="881" spans="2:20" x14ac:dyDescent="0.25">
      <c r="B881" s="27" t="s">
        <v>1045</v>
      </c>
      <c r="C881" s="27"/>
      <c r="D881" s="27" t="s">
        <v>95</v>
      </c>
      <c r="E881" s="27"/>
      <c r="F881" s="27" t="s">
        <v>1364</v>
      </c>
      <c r="G881" s="27"/>
      <c r="H881" s="27" t="s">
        <v>1333</v>
      </c>
      <c r="I881" s="27"/>
      <c r="J881" s="27">
        <v>3312104687</v>
      </c>
      <c r="K881" s="27"/>
      <c r="L881" s="27" t="s">
        <v>2787</v>
      </c>
      <c r="M881" s="27">
        <v>30</v>
      </c>
      <c r="N881" s="27"/>
      <c r="O881" s="27"/>
      <c r="P881" s="27"/>
      <c r="Q881" s="10" t="s">
        <v>2355</v>
      </c>
      <c r="R881" s="27"/>
      <c r="S881" s="27"/>
      <c r="T881" s="27"/>
    </row>
  </sheetData>
  <autoFilter ref="A3:T881">
    <sortState ref="A4:T881">
      <sortCondition ref="O4"/>
    </sortState>
  </autoFilter>
  <sortState ref="O4:O882">
    <sortCondition ref="O4"/>
  </sortState>
  <mergeCells count="1">
    <mergeCell ref="B2:T2"/>
  </mergeCells>
  <conditionalFormatting sqref="J508:J570">
    <cfRule type="duplicateValues" dxfId="1" priority="6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29"/>
  <sheetViews>
    <sheetView showGridLines="0" topLeftCell="B1" workbookViewId="0">
      <selection activeCell="B4" sqref="B4:M129"/>
    </sheetView>
  </sheetViews>
  <sheetFormatPr baseColWidth="10" defaultRowHeight="15" x14ac:dyDescent="0.25"/>
  <cols>
    <col min="1" max="1" width="0" hidden="1" customWidth="1"/>
    <col min="2" max="2" width="17.42578125" style="44" customWidth="1"/>
    <col min="3" max="3" width="20.140625" style="44" customWidth="1"/>
    <col min="4" max="4" width="22.28515625" style="44" customWidth="1"/>
    <col min="5" max="5" width="11.28515625" style="17" customWidth="1"/>
    <col min="6" max="6" width="11.7109375" style="17" customWidth="1"/>
    <col min="7" max="7" width="20.28515625" style="17" customWidth="1"/>
    <col min="8" max="8" width="42" style="12" customWidth="1"/>
    <col min="9" max="9" width="13.42578125" style="17" customWidth="1"/>
    <col min="10" max="10" width="23.28515625" style="17" customWidth="1"/>
    <col min="11" max="11" width="26.140625" style="17" customWidth="1"/>
    <col min="12" max="12" width="15.42578125" style="17" customWidth="1"/>
    <col min="13" max="13" width="45.140625" style="17" customWidth="1"/>
  </cols>
  <sheetData>
    <row r="2" spans="1:15" ht="21" x14ac:dyDescent="0.35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63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1872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1870</v>
      </c>
      <c r="L3" s="1" t="s">
        <v>10</v>
      </c>
      <c r="M3" s="1" t="s">
        <v>11</v>
      </c>
    </row>
    <row r="4" spans="1:15" ht="27.75" customHeight="1" x14ac:dyDescent="0.25">
      <c r="B4" s="20" t="s">
        <v>330</v>
      </c>
      <c r="C4" s="20" t="s">
        <v>956</v>
      </c>
      <c r="D4" s="20" t="s">
        <v>1906</v>
      </c>
      <c r="E4" s="11" t="s">
        <v>1333</v>
      </c>
      <c r="F4" s="11">
        <v>40</v>
      </c>
      <c r="G4" s="27">
        <v>3311587639</v>
      </c>
      <c r="H4" s="11" t="s">
        <v>1931</v>
      </c>
      <c r="I4" s="27">
        <v>202</v>
      </c>
      <c r="J4" s="11" t="s">
        <v>1950</v>
      </c>
      <c r="K4" s="27" t="s">
        <v>1714</v>
      </c>
      <c r="L4" s="27">
        <v>3</v>
      </c>
      <c r="M4" s="27"/>
      <c r="O4">
        <f>COUNTA(SAN)</f>
        <v>126</v>
      </c>
    </row>
    <row r="5" spans="1:15" ht="27.75" customHeight="1" x14ac:dyDescent="0.25">
      <c r="B5" s="21" t="s">
        <v>1816</v>
      </c>
      <c r="C5" s="36" t="s">
        <v>1045</v>
      </c>
      <c r="D5" s="36" t="s">
        <v>2659</v>
      </c>
      <c r="E5" s="15" t="s">
        <v>1333</v>
      </c>
      <c r="F5" s="15">
        <v>28</v>
      </c>
      <c r="G5" s="15">
        <v>3314486605</v>
      </c>
      <c r="H5" s="15" t="s">
        <v>2867</v>
      </c>
      <c r="I5" s="15">
        <v>36</v>
      </c>
      <c r="J5" s="15" t="s">
        <v>2718</v>
      </c>
      <c r="K5" s="15" t="s">
        <v>1714</v>
      </c>
      <c r="L5" s="15">
        <v>3</v>
      </c>
      <c r="M5" s="15" t="s">
        <v>2466</v>
      </c>
    </row>
    <row r="6" spans="1:15" ht="27.75" customHeight="1" x14ac:dyDescent="0.25">
      <c r="B6" s="21" t="s">
        <v>797</v>
      </c>
      <c r="C6" s="36" t="s">
        <v>1918</v>
      </c>
      <c r="D6" s="36" t="s">
        <v>2686</v>
      </c>
      <c r="E6" s="15" t="s">
        <v>1333</v>
      </c>
      <c r="F6" s="15"/>
      <c r="G6" s="15">
        <v>3328409628</v>
      </c>
      <c r="H6" s="15" t="s">
        <v>1883</v>
      </c>
      <c r="I6" s="15">
        <v>3</v>
      </c>
      <c r="J6" s="15" t="s">
        <v>2718</v>
      </c>
      <c r="K6" s="15" t="s">
        <v>1714</v>
      </c>
      <c r="L6" s="15"/>
      <c r="M6" s="15" t="s">
        <v>2720</v>
      </c>
    </row>
    <row r="7" spans="1:15" ht="27.75" customHeight="1" x14ac:dyDescent="0.25">
      <c r="B7" s="21" t="s">
        <v>2639</v>
      </c>
      <c r="C7" s="36" t="s">
        <v>1092</v>
      </c>
      <c r="D7" s="36" t="s">
        <v>432</v>
      </c>
      <c r="E7" s="15" t="s">
        <v>1333</v>
      </c>
      <c r="F7" s="15"/>
      <c r="G7" s="15"/>
      <c r="H7" s="15" t="s">
        <v>2867</v>
      </c>
      <c r="I7" s="15" t="s">
        <v>2712</v>
      </c>
      <c r="J7" s="15" t="s">
        <v>2718</v>
      </c>
      <c r="K7" s="15" t="s">
        <v>1714</v>
      </c>
      <c r="L7" s="15"/>
      <c r="M7" s="15" t="s">
        <v>2720</v>
      </c>
    </row>
    <row r="8" spans="1:15" ht="27.75" customHeight="1" x14ac:dyDescent="0.25">
      <c r="B8" s="21" t="s">
        <v>95</v>
      </c>
      <c r="C8" s="36" t="s">
        <v>1045</v>
      </c>
      <c r="D8" s="36" t="s">
        <v>2687</v>
      </c>
      <c r="E8" s="15" t="s">
        <v>1333</v>
      </c>
      <c r="F8" s="15"/>
      <c r="G8" s="15">
        <v>3321892357</v>
      </c>
      <c r="H8" s="15" t="s">
        <v>2867</v>
      </c>
      <c r="I8" s="15" t="s">
        <v>1941</v>
      </c>
      <c r="J8" s="15" t="s">
        <v>2718</v>
      </c>
      <c r="K8" s="15" t="s">
        <v>1714</v>
      </c>
      <c r="L8" s="15"/>
      <c r="M8" s="15" t="s">
        <v>2720</v>
      </c>
    </row>
    <row r="9" spans="1:15" ht="27.75" customHeight="1" x14ac:dyDescent="0.25">
      <c r="B9" s="21" t="s">
        <v>957</v>
      </c>
      <c r="C9" s="36" t="s">
        <v>1003</v>
      </c>
      <c r="D9" s="36" t="s">
        <v>1713</v>
      </c>
      <c r="E9" s="15" t="s">
        <v>1333</v>
      </c>
      <c r="F9" s="15">
        <v>37</v>
      </c>
      <c r="G9" s="15">
        <v>3321895662</v>
      </c>
      <c r="H9" s="15" t="s">
        <v>1928</v>
      </c>
      <c r="I9" s="15">
        <v>303</v>
      </c>
      <c r="J9" s="15" t="s">
        <v>1946</v>
      </c>
      <c r="K9" s="15" t="s">
        <v>1714</v>
      </c>
      <c r="L9" s="15">
        <v>5</v>
      </c>
      <c r="M9" s="15" t="s">
        <v>1886</v>
      </c>
    </row>
    <row r="10" spans="1:15" ht="27.75" customHeight="1" x14ac:dyDescent="0.25">
      <c r="B10" s="20" t="s">
        <v>1196</v>
      </c>
      <c r="C10" s="20" t="s">
        <v>1881</v>
      </c>
      <c r="D10" s="20" t="s">
        <v>385</v>
      </c>
      <c r="E10" s="11" t="s">
        <v>1333</v>
      </c>
      <c r="F10" s="11">
        <v>57</v>
      </c>
      <c r="G10" s="27">
        <v>3310152189</v>
      </c>
      <c r="H10" s="11" t="s">
        <v>1933</v>
      </c>
      <c r="I10" s="27">
        <v>57</v>
      </c>
      <c r="J10" s="11" t="s">
        <v>1949</v>
      </c>
      <c r="K10" s="27" t="s">
        <v>1714</v>
      </c>
      <c r="L10" s="27">
        <v>2</v>
      </c>
      <c r="M10" s="27"/>
    </row>
    <row r="11" spans="1:15" ht="27.75" customHeight="1" x14ac:dyDescent="0.25">
      <c r="B11" s="21" t="s">
        <v>297</v>
      </c>
      <c r="C11" s="36" t="s">
        <v>2647</v>
      </c>
      <c r="D11" s="36" t="s">
        <v>2870</v>
      </c>
      <c r="E11" s="15" t="s">
        <v>1333</v>
      </c>
      <c r="F11" s="15">
        <v>44</v>
      </c>
      <c r="G11" s="15">
        <v>3314559039</v>
      </c>
      <c r="H11" s="15" t="s">
        <v>2689</v>
      </c>
      <c r="I11" s="15">
        <v>9</v>
      </c>
      <c r="J11" s="15" t="s">
        <v>2714</v>
      </c>
      <c r="K11" s="15" t="s">
        <v>1714</v>
      </c>
      <c r="L11" s="15">
        <v>4</v>
      </c>
      <c r="M11" s="15" t="s">
        <v>2177</v>
      </c>
    </row>
    <row r="12" spans="1:15" ht="27.75" customHeight="1" x14ac:dyDescent="0.25">
      <c r="B12" s="21" t="s">
        <v>173</v>
      </c>
      <c r="C12" s="36" t="s">
        <v>2650</v>
      </c>
      <c r="D12" s="36" t="s">
        <v>1905</v>
      </c>
      <c r="E12" s="15" t="s">
        <v>1333</v>
      </c>
      <c r="F12" s="15">
        <v>43</v>
      </c>
      <c r="G12" s="15">
        <v>3314486961</v>
      </c>
      <c r="H12" s="15" t="s">
        <v>2695</v>
      </c>
      <c r="I12" s="15" t="s">
        <v>2484</v>
      </c>
      <c r="J12" s="15" t="s">
        <v>2704</v>
      </c>
      <c r="K12" s="15" t="s">
        <v>1714</v>
      </c>
      <c r="L12" s="15">
        <v>3</v>
      </c>
      <c r="M12" s="15" t="s">
        <v>1886</v>
      </c>
    </row>
    <row r="13" spans="1:15" ht="27.75" customHeight="1" x14ac:dyDescent="0.25">
      <c r="B13" s="21" t="s">
        <v>2417</v>
      </c>
      <c r="C13" s="36" t="s">
        <v>510</v>
      </c>
      <c r="D13" s="36" t="s">
        <v>2871</v>
      </c>
      <c r="E13" s="15" t="s">
        <v>1333</v>
      </c>
      <c r="F13" s="15"/>
      <c r="G13" s="15">
        <v>3339055654</v>
      </c>
      <c r="H13" s="15" t="s">
        <v>2688</v>
      </c>
      <c r="I13" s="15">
        <v>38</v>
      </c>
      <c r="J13" s="15" t="s">
        <v>2704</v>
      </c>
      <c r="K13" s="15" t="s">
        <v>1714</v>
      </c>
      <c r="L13" s="15"/>
      <c r="M13" s="15" t="s">
        <v>2720</v>
      </c>
    </row>
    <row r="14" spans="1:15" ht="27.75" customHeight="1" x14ac:dyDescent="0.25">
      <c r="B14" s="20" t="s">
        <v>330</v>
      </c>
      <c r="C14" s="20" t="s">
        <v>384</v>
      </c>
      <c r="D14" s="20" t="s">
        <v>1907</v>
      </c>
      <c r="E14" s="11" t="s">
        <v>1871</v>
      </c>
      <c r="F14" s="11">
        <v>42</v>
      </c>
      <c r="G14" s="27">
        <v>3326040826</v>
      </c>
      <c r="H14" s="11" t="s">
        <v>1882</v>
      </c>
      <c r="I14" s="27">
        <v>1</v>
      </c>
      <c r="J14" s="11" t="s">
        <v>1882</v>
      </c>
      <c r="K14" s="27" t="s">
        <v>1714</v>
      </c>
      <c r="L14" s="27">
        <v>5</v>
      </c>
      <c r="M14" s="27"/>
    </row>
    <row r="15" spans="1:15" ht="27.75" customHeight="1" x14ac:dyDescent="0.25">
      <c r="B15" s="21" t="s">
        <v>2633</v>
      </c>
      <c r="C15" s="36" t="s">
        <v>400</v>
      </c>
      <c r="D15" s="36" t="s">
        <v>701</v>
      </c>
      <c r="E15" s="15" t="s">
        <v>1333</v>
      </c>
      <c r="F15" s="15">
        <v>47</v>
      </c>
      <c r="G15" s="15">
        <v>3338069846</v>
      </c>
      <c r="H15" s="15" t="s">
        <v>2690</v>
      </c>
      <c r="I15" s="15">
        <v>59</v>
      </c>
      <c r="J15" s="15" t="s">
        <v>1882</v>
      </c>
      <c r="K15" s="15" t="s">
        <v>1714</v>
      </c>
      <c r="L15" s="15">
        <v>2</v>
      </c>
      <c r="M15" s="15" t="s">
        <v>2466</v>
      </c>
    </row>
    <row r="16" spans="1:15" ht="27.75" customHeight="1" x14ac:dyDescent="0.25">
      <c r="B16" s="21" t="s">
        <v>384</v>
      </c>
      <c r="C16" s="36" t="s">
        <v>188</v>
      </c>
      <c r="D16" s="36" t="s">
        <v>684</v>
      </c>
      <c r="E16" s="15" t="s">
        <v>1333</v>
      </c>
      <c r="F16" s="15">
        <v>57</v>
      </c>
      <c r="G16" s="15">
        <v>3338069846</v>
      </c>
      <c r="H16" s="15" t="s">
        <v>2690</v>
      </c>
      <c r="I16" s="15" t="s">
        <v>2483</v>
      </c>
      <c r="J16" s="15" t="s">
        <v>1882</v>
      </c>
      <c r="K16" s="15" t="s">
        <v>1714</v>
      </c>
      <c r="L16" s="15">
        <v>5</v>
      </c>
      <c r="M16" s="15" t="s">
        <v>1886</v>
      </c>
    </row>
    <row r="17" spans="2:13" ht="27.75" customHeight="1" x14ac:dyDescent="0.25">
      <c r="B17" s="21" t="s">
        <v>201</v>
      </c>
      <c r="C17" s="36" t="s">
        <v>925</v>
      </c>
      <c r="D17" s="36" t="s">
        <v>1906</v>
      </c>
      <c r="E17" s="15" t="s">
        <v>1333</v>
      </c>
      <c r="F17" s="15">
        <v>39</v>
      </c>
      <c r="G17" s="15">
        <v>3330276162</v>
      </c>
      <c r="H17" s="15" t="s">
        <v>2688</v>
      </c>
      <c r="I17" s="15" t="s">
        <v>1943</v>
      </c>
      <c r="J17" s="15" t="s">
        <v>1882</v>
      </c>
      <c r="K17" s="15" t="s">
        <v>1714</v>
      </c>
      <c r="L17" s="15">
        <v>2</v>
      </c>
      <c r="M17" s="15" t="s">
        <v>1886</v>
      </c>
    </row>
    <row r="18" spans="2:13" ht="27.75" customHeight="1" x14ac:dyDescent="0.25">
      <c r="B18" s="21" t="s">
        <v>510</v>
      </c>
      <c r="C18" s="36" t="s">
        <v>1606</v>
      </c>
      <c r="D18" s="36" t="s">
        <v>2668</v>
      </c>
      <c r="E18" s="15" t="s">
        <v>1871</v>
      </c>
      <c r="F18" s="15">
        <v>69</v>
      </c>
      <c r="G18" s="15">
        <v>3320483491</v>
      </c>
      <c r="H18" s="15" t="s">
        <v>2695</v>
      </c>
      <c r="I18" s="15">
        <v>66</v>
      </c>
      <c r="J18" s="15" t="s">
        <v>1882</v>
      </c>
      <c r="K18" s="15" t="s">
        <v>1714</v>
      </c>
      <c r="L18" s="15">
        <v>2</v>
      </c>
      <c r="M18" s="15" t="s">
        <v>1888</v>
      </c>
    </row>
    <row r="19" spans="2:13" ht="27.75" customHeight="1" x14ac:dyDescent="0.25">
      <c r="B19" s="21" t="s">
        <v>2639</v>
      </c>
      <c r="C19" s="36" t="s">
        <v>2652</v>
      </c>
      <c r="D19" s="36" t="s">
        <v>626</v>
      </c>
      <c r="E19" s="15" t="s">
        <v>1333</v>
      </c>
      <c r="F19" s="15"/>
      <c r="G19" s="15"/>
      <c r="H19" s="15" t="s">
        <v>1882</v>
      </c>
      <c r="I19" s="15">
        <v>13</v>
      </c>
      <c r="J19" s="15" t="s">
        <v>1882</v>
      </c>
      <c r="K19" s="15" t="s">
        <v>1714</v>
      </c>
      <c r="L19" s="15"/>
      <c r="M19" s="15"/>
    </row>
    <row r="20" spans="2:13" ht="27.75" customHeight="1" x14ac:dyDescent="0.25">
      <c r="B20" s="21" t="s">
        <v>503</v>
      </c>
      <c r="C20" s="36" t="s">
        <v>1606</v>
      </c>
      <c r="D20" s="36" t="s">
        <v>2673</v>
      </c>
      <c r="E20" s="15" t="s">
        <v>1871</v>
      </c>
      <c r="F20" s="15"/>
      <c r="G20" s="15">
        <v>3318712825</v>
      </c>
      <c r="H20" s="15" t="s">
        <v>1882</v>
      </c>
      <c r="I20" s="15">
        <v>28</v>
      </c>
      <c r="J20" s="15" t="s">
        <v>1882</v>
      </c>
      <c r="K20" s="15" t="s">
        <v>1714</v>
      </c>
      <c r="L20" s="15"/>
      <c r="M20" s="15"/>
    </row>
    <row r="21" spans="2:13" ht="27.75" customHeight="1" x14ac:dyDescent="0.25">
      <c r="B21" s="21" t="s">
        <v>1552</v>
      </c>
      <c r="C21" s="36" t="s">
        <v>1910</v>
      </c>
      <c r="D21" s="36" t="s">
        <v>2674</v>
      </c>
      <c r="E21" s="15" t="s">
        <v>1333</v>
      </c>
      <c r="F21" s="15"/>
      <c r="G21" s="15">
        <v>33263543317</v>
      </c>
      <c r="H21" s="15" t="s">
        <v>1882</v>
      </c>
      <c r="I21" s="15">
        <v>39</v>
      </c>
      <c r="J21" s="15" t="s">
        <v>1882</v>
      </c>
      <c r="K21" s="15" t="s">
        <v>1714</v>
      </c>
      <c r="L21" s="15"/>
      <c r="M21" s="15" t="s">
        <v>2721</v>
      </c>
    </row>
    <row r="22" spans="2:13" ht="27.75" customHeight="1" x14ac:dyDescent="0.25">
      <c r="B22" s="21" t="s">
        <v>1881</v>
      </c>
      <c r="C22" s="36" t="s">
        <v>1391</v>
      </c>
      <c r="D22" s="36" t="s">
        <v>2675</v>
      </c>
      <c r="E22" s="15" t="s">
        <v>1333</v>
      </c>
      <c r="F22" s="15"/>
      <c r="G22" s="15">
        <v>3310188029</v>
      </c>
      <c r="H22" s="15" t="s">
        <v>2702</v>
      </c>
      <c r="I22" s="15">
        <v>102</v>
      </c>
      <c r="J22" s="15" t="s">
        <v>1882</v>
      </c>
      <c r="K22" s="15" t="s">
        <v>1714</v>
      </c>
      <c r="L22" s="15"/>
      <c r="M22" s="15" t="s">
        <v>2721</v>
      </c>
    </row>
    <row r="23" spans="2:13" ht="27.75" customHeight="1" x14ac:dyDescent="0.25">
      <c r="B23" s="21" t="s">
        <v>1881</v>
      </c>
      <c r="C23" s="36" t="s">
        <v>2653</v>
      </c>
      <c r="D23" s="36" t="s">
        <v>1896</v>
      </c>
      <c r="E23" s="15" t="s">
        <v>1871</v>
      </c>
      <c r="F23" s="15"/>
      <c r="G23" s="15">
        <v>3339467918</v>
      </c>
      <c r="H23" s="15" t="s">
        <v>2702</v>
      </c>
      <c r="I23" s="15">
        <v>9</v>
      </c>
      <c r="J23" s="15" t="s">
        <v>1882</v>
      </c>
      <c r="K23" s="15" t="s">
        <v>1714</v>
      </c>
      <c r="L23" s="15"/>
      <c r="M23" s="15" t="s">
        <v>2721</v>
      </c>
    </row>
    <row r="24" spans="2:13" ht="27.75" customHeight="1" x14ac:dyDescent="0.25">
      <c r="B24" s="21" t="s">
        <v>1391</v>
      </c>
      <c r="C24" s="36" t="s">
        <v>1092</v>
      </c>
      <c r="D24" s="36" t="s">
        <v>2676</v>
      </c>
      <c r="E24" s="15" t="s">
        <v>1871</v>
      </c>
      <c r="F24" s="15"/>
      <c r="G24" s="15">
        <v>3331409878</v>
      </c>
      <c r="H24" s="15" t="s">
        <v>2702</v>
      </c>
      <c r="I24" s="15">
        <v>65</v>
      </c>
      <c r="J24" s="15" t="s">
        <v>1882</v>
      </c>
      <c r="K24" s="15" t="s">
        <v>1714</v>
      </c>
      <c r="L24" s="15"/>
      <c r="M24" s="15" t="s">
        <v>2721</v>
      </c>
    </row>
    <row r="25" spans="2:13" ht="27.75" customHeight="1" x14ac:dyDescent="0.25">
      <c r="B25" s="21" t="s">
        <v>297</v>
      </c>
      <c r="C25" s="36" t="s">
        <v>1391</v>
      </c>
      <c r="D25" s="36" t="s">
        <v>684</v>
      </c>
      <c r="E25" s="15" t="s">
        <v>1333</v>
      </c>
      <c r="F25" s="15"/>
      <c r="G25" s="15">
        <v>3312868440</v>
      </c>
      <c r="H25" s="15" t="s">
        <v>2702</v>
      </c>
      <c r="I25" s="15" t="s">
        <v>2711</v>
      </c>
      <c r="J25" s="15" t="s">
        <v>1882</v>
      </c>
      <c r="K25" s="15" t="s">
        <v>1714</v>
      </c>
      <c r="L25" s="15"/>
      <c r="M25" s="15" t="s">
        <v>2720</v>
      </c>
    </row>
    <row r="26" spans="2:13" ht="27.75" customHeight="1" x14ac:dyDescent="0.25">
      <c r="B26" s="21" t="s">
        <v>1003</v>
      </c>
      <c r="C26" s="36" t="s">
        <v>519</v>
      </c>
      <c r="D26" s="36" t="s">
        <v>504</v>
      </c>
      <c r="E26" s="15" t="s">
        <v>1333</v>
      </c>
      <c r="F26" s="15"/>
      <c r="G26" s="15">
        <v>3313210826</v>
      </c>
      <c r="H26" s="15" t="s">
        <v>2702</v>
      </c>
      <c r="I26" s="15">
        <v>57</v>
      </c>
      <c r="J26" s="15" t="s">
        <v>1882</v>
      </c>
      <c r="K26" s="15" t="s">
        <v>1714</v>
      </c>
      <c r="L26" s="15"/>
      <c r="M26" s="15" t="s">
        <v>2720</v>
      </c>
    </row>
    <row r="27" spans="2:13" ht="27.75" customHeight="1" x14ac:dyDescent="0.25">
      <c r="B27" s="21" t="s">
        <v>1881</v>
      </c>
      <c r="C27" s="36" t="s">
        <v>180</v>
      </c>
      <c r="D27" s="36" t="s">
        <v>2309</v>
      </c>
      <c r="E27" s="15" t="s">
        <v>1871</v>
      </c>
      <c r="F27" s="15"/>
      <c r="G27" s="15">
        <v>3314793398</v>
      </c>
      <c r="H27" s="15" t="s">
        <v>2702</v>
      </c>
      <c r="I27" s="15">
        <v>108</v>
      </c>
      <c r="J27" s="15" t="s">
        <v>1882</v>
      </c>
      <c r="K27" s="15" t="s">
        <v>1714</v>
      </c>
      <c r="L27" s="15"/>
      <c r="M27" s="15" t="s">
        <v>2721</v>
      </c>
    </row>
    <row r="28" spans="2:13" ht="27.75" customHeight="1" x14ac:dyDescent="0.25">
      <c r="B28" s="83" t="s">
        <v>297</v>
      </c>
      <c r="C28" s="83" t="s">
        <v>1391</v>
      </c>
      <c r="D28" s="83" t="s">
        <v>684</v>
      </c>
      <c r="E28" s="74"/>
      <c r="F28" s="74"/>
      <c r="G28" s="74"/>
      <c r="H28" s="81"/>
      <c r="I28" s="74"/>
      <c r="J28" s="74" t="s">
        <v>1882</v>
      </c>
      <c r="K28" s="74" t="s">
        <v>1714</v>
      </c>
      <c r="L28" s="74"/>
      <c r="M28" s="74"/>
    </row>
    <row r="29" spans="2:13" ht="27.75" customHeight="1" x14ac:dyDescent="0.25">
      <c r="B29" s="83" t="s">
        <v>1092</v>
      </c>
      <c r="C29" s="83"/>
      <c r="D29" s="83" t="s">
        <v>3282</v>
      </c>
      <c r="E29" s="74" t="s">
        <v>1871</v>
      </c>
      <c r="F29" s="74"/>
      <c r="G29" s="74"/>
      <c r="H29" s="81"/>
      <c r="I29" s="74"/>
      <c r="J29" s="74" t="s">
        <v>1882</v>
      </c>
      <c r="K29" s="74" t="s">
        <v>1714</v>
      </c>
      <c r="L29" s="74"/>
      <c r="M29" s="74"/>
    </row>
    <row r="30" spans="2:13" ht="27.75" customHeight="1" x14ac:dyDescent="0.25">
      <c r="B30" s="83" t="s">
        <v>1003</v>
      </c>
      <c r="C30" s="83" t="s">
        <v>519</v>
      </c>
      <c r="D30" s="83" t="s">
        <v>504</v>
      </c>
      <c r="E30" s="74" t="s">
        <v>1333</v>
      </c>
      <c r="F30" s="74"/>
      <c r="G30" s="74"/>
      <c r="H30" s="81"/>
      <c r="I30" s="74"/>
      <c r="J30" s="74" t="s">
        <v>1882</v>
      </c>
      <c r="K30" s="74" t="s">
        <v>1714</v>
      </c>
      <c r="L30" s="74"/>
      <c r="M30" s="74"/>
    </row>
    <row r="31" spans="2:13" ht="27.75" customHeight="1" x14ac:dyDescent="0.25">
      <c r="B31" s="83" t="s">
        <v>1552</v>
      </c>
      <c r="C31" s="83" t="s">
        <v>1910</v>
      </c>
      <c r="D31" s="83" t="s">
        <v>3283</v>
      </c>
      <c r="E31" s="74" t="s">
        <v>1333</v>
      </c>
      <c r="F31" s="74"/>
      <c r="G31" s="74"/>
      <c r="H31" s="81"/>
      <c r="I31" s="74"/>
      <c r="J31" s="74" t="s">
        <v>1882</v>
      </c>
      <c r="K31" s="74" t="s">
        <v>1714</v>
      </c>
      <c r="L31" s="74"/>
      <c r="M31" s="74"/>
    </row>
    <row r="32" spans="2:13" ht="27.75" customHeight="1" x14ac:dyDescent="0.25">
      <c r="B32" s="83" t="s">
        <v>1881</v>
      </c>
      <c r="C32" s="83" t="s">
        <v>1391</v>
      </c>
      <c r="D32" s="83" t="s">
        <v>2675</v>
      </c>
      <c r="E32" s="74" t="s">
        <v>1333</v>
      </c>
      <c r="F32" s="74"/>
      <c r="G32" s="74"/>
      <c r="H32" s="81"/>
      <c r="I32" s="74"/>
      <c r="J32" s="74" t="s">
        <v>1882</v>
      </c>
      <c r="K32" s="74" t="s">
        <v>1714</v>
      </c>
      <c r="L32" s="74"/>
      <c r="M32" s="74"/>
    </row>
    <row r="33" spans="2:13" ht="27.75" customHeight="1" x14ac:dyDescent="0.25">
      <c r="B33" s="83" t="s">
        <v>1552</v>
      </c>
      <c r="C33" s="83" t="s">
        <v>1908</v>
      </c>
      <c r="D33" s="83" t="s">
        <v>1896</v>
      </c>
      <c r="E33" s="74" t="s">
        <v>1871</v>
      </c>
      <c r="F33" s="74"/>
      <c r="G33" s="74"/>
      <c r="H33" s="81"/>
      <c r="I33" s="74"/>
      <c r="J33" s="74" t="s">
        <v>1882</v>
      </c>
      <c r="K33" s="74" t="s">
        <v>1714</v>
      </c>
      <c r="L33" s="74"/>
      <c r="M33" s="74"/>
    </row>
    <row r="34" spans="2:13" ht="27.75" customHeight="1" x14ac:dyDescent="0.25">
      <c r="B34" s="83" t="s">
        <v>1641</v>
      </c>
      <c r="C34" s="83" t="s">
        <v>1641</v>
      </c>
      <c r="D34" s="83" t="s">
        <v>3284</v>
      </c>
      <c r="E34" s="74" t="s">
        <v>1333</v>
      </c>
      <c r="F34" s="74"/>
      <c r="G34" s="74"/>
      <c r="H34" s="81"/>
      <c r="I34" s="74"/>
      <c r="J34" s="74" t="s">
        <v>1882</v>
      </c>
      <c r="K34" s="74" t="s">
        <v>1714</v>
      </c>
      <c r="L34" s="74"/>
      <c r="M34" s="74"/>
    </row>
    <row r="35" spans="2:13" ht="27.75" customHeight="1" x14ac:dyDescent="0.25">
      <c r="B35" s="83" t="s">
        <v>2645</v>
      </c>
      <c r="C35" s="83"/>
      <c r="D35" s="83" t="s">
        <v>2684</v>
      </c>
      <c r="E35" s="74" t="s">
        <v>1333</v>
      </c>
      <c r="F35" s="74"/>
      <c r="G35" s="74"/>
      <c r="H35" s="81"/>
      <c r="I35" s="74"/>
      <c r="J35" s="74" t="s">
        <v>1882</v>
      </c>
      <c r="K35" s="74" t="s">
        <v>1714</v>
      </c>
      <c r="L35" s="74"/>
      <c r="M35" s="74"/>
    </row>
    <row r="36" spans="2:13" ht="27.75" customHeight="1" x14ac:dyDescent="0.25">
      <c r="B36" s="83" t="s">
        <v>1881</v>
      </c>
      <c r="C36" s="83" t="s">
        <v>180</v>
      </c>
      <c r="D36" s="83" t="s">
        <v>2309</v>
      </c>
      <c r="E36" s="74" t="s">
        <v>1333</v>
      </c>
      <c r="F36" s="74"/>
      <c r="G36" s="74"/>
      <c r="H36" s="81"/>
      <c r="I36" s="74"/>
      <c r="J36" s="74" t="s">
        <v>1882</v>
      </c>
      <c r="K36" s="74" t="s">
        <v>1714</v>
      </c>
      <c r="L36" s="74"/>
      <c r="M36" s="74"/>
    </row>
    <row r="37" spans="2:13" ht="27.75" customHeight="1" x14ac:dyDescent="0.25">
      <c r="B37" s="83" t="s">
        <v>3285</v>
      </c>
      <c r="C37" s="83" t="s">
        <v>925</v>
      </c>
      <c r="D37" s="83" t="s">
        <v>416</v>
      </c>
      <c r="E37" s="74" t="s">
        <v>1333</v>
      </c>
      <c r="F37" s="74"/>
      <c r="G37" s="74"/>
      <c r="H37" s="81"/>
      <c r="I37" s="74"/>
      <c r="J37" s="74" t="s">
        <v>1882</v>
      </c>
      <c r="K37" s="74" t="s">
        <v>1714</v>
      </c>
      <c r="L37" s="74"/>
      <c r="M37" s="74"/>
    </row>
    <row r="38" spans="2:13" ht="27.75" customHeight="1" x14ac:dyDescent="0.25">
      <c r="B38" s="21" t="s">
        <v>297</v>
      </c>
      <c r="C38" s="36" t="s">
        <v>2646</v>
      </c>
      <c r="D38" s="36" t="s">
        <v>2655</v>
      </c>
      <c r="E38" s="15" t="s">
        <v>1871</v>
      </c>
      <c r="F38" s="15">
        <v>45</v>
      </c>
      <c r="G38" s="15">
        <v>3322043105</v>
      </c>
      <c r="H38" s="15" t="s">
        <v>2688</v>
      </c>
      <c r="I38" s="15">
        <v>8</v>
      </c>
      <c r="J38" s="15" t="s">
        <v>2690</v>
      </c>
      <c r="K38" s="15" t="s">
        <v>1714</v>
      </c>
      <c r="L38" s="15">
        <v>4</v>
      </c>
      <c r="M38" s="15" t="s">
        <v>1886</v>
      </c>
    </row>
    <row r="39" spans="2:13" ht="27.75" customHeight="1" x14ac:dyDescent="0.25">
      <c r="B39" s="22" t="s">
        <v>173</v>
      </c>
      <c r="C39" s="22" t="s">
        <v>180</v>
      </c>
      <c r="D39" s="22" t="s">
        <v>1896</v>
      </c>
      <c r="E39" s="11" t="s">
        <v>1871</v>
      </c>
      <c r="F39" s="10"/>
      <c r="G39" s="27">
        <v>3322091288</v>
      </c>
      <c r="H39" s="10" t="s">
        <v>1926</v>
      </c>
      <c r="I39" s="27">
        <v>7</v>
      </c>
      <c r="J39" s="11" t="s">
        <v>1926</v>
      </c>
      <c r="K39" s="27" t="s">
        <v>1714</v>
      </c>
      <c r="L39" s="27"/>
      <c r="M39" s="27"/>
    </row>
    <row r="40" spans="2:13" ht="27.75" customHeight="1" x14ac:dyDescent="0.25">
      <c r="B40" s="21" t="s">
        <v>2639</v>
      </c>
      <c r="C40" s="36" t="s">
        <v>2356</v>
      </c>
      <c r="D40" s="36" t="s">
        <v>2665</v>
      </c>
      <c r="E40" s="15" t="s">
        <v>1333</v>
      </c>
      <c r="F40" s="15">
        <v>34</v>
      </c>
      <c r="G40" s="15">
        <v>3332424580</v>
      </c>
      <c r="H40" s="15" t="s">
        <v>2697</v>
      </c>
      <c r="I40" s="15">
        <v>4</v>
      </c>
      <c r="J40" s="15" t="s">
        <v>1926</v>
      </c>
      <c r="K40" s="15" t="s">
        <v>1714</v>
      </c>
      <c r="L40" s="15">
        <v>5</v>
      </c>
      <c r="M40" s="15" t="s">
        <v>2466</v>
      </c>
    </row>
    <row r="41" spans="2:13" ht="27.75" customHeight="1" x14ac:dyDescent="0.25">
      <c r="B41" s="21" t="s">
        <v>2640</v>
      </c>
      <c r="C41" s="36" t="s">
        <v>912</v>
      </c>
      <c r="D41" s="36" t="s">
        <v>2586</v>
      </c>
      <c r="E41" s="15" t="s">
        <v>1333</v>
      </c>
      <c r="F41" s="15">
        <v>56</v>
      </c>
      <c r="G41" s="15">
        <v>3321560559</v>
      </c>
      <c r="H41" s="15" t="s">
        <v>2697</v>
      </c>
      <c r="I41" s="15">
        <v>3</v>
      </c>
      <c r="J41" s="15" t="s">
        <v>1926</v>
      </c>
      <c r="K41" s="15" t="s">
        <v>1714</v>
      </c>
      <c r="L41" s="15">
        <v>4</v>
      </c>
      <c r="M41" s="15" t="s">
        <v>2177</v>
      </c>
    </row>
    <row r="42" spans="2:13" ht="27.75" customHeight="1" x14ac:dyDescent="0.25">
      <c r="B42" s="21" t="s">
        <v>1641</v>
      </c>
      <c r="C42" s="36" t="s">
        <v>94</v>
      </c>
      <c r="D42" s="36" t="s">
        <v>2677</v>
      </c>
      <c r="E42" s="15" t="s">
        <v>1333</v>
      </c>
      <c r="F42" s="15"/>
      <c r="G42" s="15">
        <v>3334892237</v>
      </c>
      <c r="H42" s="15" t="s">
        <v>1926</v>
      </c>
      <c r="I42" s="15">
        <v>2</v>
      </c>
      <c r="J42" s="15" t="s">
        <v>1926</v>
      </c>
      <c r="K42" s="15" t="s">
        <v>1714</v>
      </c>
      <c r="L42" s="15"/>
      <c r="M42" s="15" t="s">
        <v>2721</v>
      </c>
    </row>
    <row r="43" spans="2:13" ht="27.75" customHeight="1" x14ac:dyDescent="0.25">
      <c r="B43" s="21" t="s">
        <v>2496</v>
      </c>
      <c r="C43" s="36" t="s">
        <v>2648</v>
      </c>
      <c r="D43" s="36" t="s">
        <v>2656</v>
      </c>
      <c r="E43" s="15" t="s">
        <v>1333</v>
      </c>
      <c r="F43" s="15">
        <v>64</v>
      </c>
      <c r="G43" s="15">
        <v>3316378726</v>
      </c>
      <c r="H43" s="15" t="s">
        <v>1926</v>
      </c>
      <c r="I43" s="15" t="s">
        <v>2286</v>
      </c>
      <c r="J43" s="15" t="s">
        <v>2715</v>
      </c>
      <c r="K43" s="15" t="s">
        <v>1714</v>
      </c>
      <c r="L43" s="15">
        <v>2</v>
      </c>
      <c r="M43" s="15" t="s">
        <v>1888</v>
      </c>
    </row>
    <row r="44" spans="2:13" ht="27.75" customHeight="1" x14ac:dyDescent="0.25">
      <c r="B44" s="20" t="s">
        <v>1618</v>
      </c>
      <c r="C44" s="20" t="s">
        <v>358</v>
      </c>
      <c r="D44" s="20" t="s">
        <v>215</v>
      </c>
      <c r="E44" s="11" t="s">
        <v>1333</v>
      </c>
      <c r="F44" s="11">
        <v>64</v>
      </c>
      <c r="G44" s="27">
        <v>3315516151</v>
      </c>
      <c r="H44" s="11" t="s">
        <v>1938</v>
      </c>
      <c r="I44" s="27" t="s">
        <v>1940</v>
      </c>
      <c r="J44" s="11" t="s">
        <v>1947</v>
      </c>
      <c r="K44" s="27" t="s">
        <v>1714</v>
      </c>
      <c r="L44" s="27">
        <v>2</v>
      </c>
      <c r="M44" s="27"/>
    </row>
    <row r="45" spans="2:13" ht="27.75" customHeight="1" x14ac:dyDescent="0.25">
      <c r="B45" s="20" t="s">
        <v>95</v>
      </c>
      <c r="C45" s="20" t="s">
        <v>1908</v>
      </c>
      <c r="D45" s="20" t="s">
        <v>1730</v>
      </c>
      <c r="E45" s="11" t="s">
        <v>1333</v>
      </c>
      <c r="F45" s="11">
        <v>53</v>
      </c>
      <c r="G45" s="27">
        <v>3316968511</v>
      </c>
      <c r="H45" s="11" t="s">
        <v>1932</v>
      </c>
      <c r="I45" s="27">
        <v>120</v>
      </c>
      <c r="J45" s="11" t="s">
        <v>1947</v>
      </c>
      <c r="K45" s="27" t="s">
        <v>1714</v>
      </c>
      <c r="L45" s="27">
        <v>5</v>
      </c>
      <c r="M45" s="27"/>
    </row>
    <row r="46" spans="2:13" ht="27.75" customHeight="1" x14ac:dyDescent="0.25">
      <c r="B46" s="20" t="s">
        <v>960</v>
      </c>
      <c r="C46" s="20" t="s">
        <v>1915</v>
      </c>
      <c r="D46" s="20" t="s">
        <v>1916</v>
      </c>
      <c r="E46" s="11" t="s">
        <v>1333</v>
      </c>
      <c r="F46" s="11">
        <v>55</v>
      </c>
      <c r="G46" s="27">
        <v>3316901429</v>
      </c>
      <c r="H46" s="11" t="s">
        <v>529</v>
      </c>
      <c r="I46" s="27">
        <v>91</v>
      </c>
      <c r="J46" s="11" t="s">
        <v>1947</v>
      </c>
      <c r="K46" s="27" t="s">
        <v>1714</v>
      </c>
      <c r="L46" s="27">
        <v>5</v>
      </c>
      <c r="M46" s="27"/>
    </row>
    <row r="47" spans="2:13" ht="27.75" customHeight="1" x14ac:dyDescent="0.25">
      <c r="B47" s="21" t="s">
        <v>20</v>
      </c>
      <c r="C47" s="36" t="s">
        <v>2537</v>
      </c>
      <c r="D47" s="36" t="s">
        <v>2658</v>
      </c>
      <c r="E47" s="15" t="s">
        <v>1333</v>
      </c>
      <c r="F47" s="15">
        <v>25</v>
      </c>
      <c r="G47" s="15">
        <v>3321876094</v>
      </c>
      <c r="H47" s="15" t="s">
        <v>1938</v>
      </c>
      <c r="I47" s="15"/>
      <c r="J47" s="15" t="s">
        <v>1947</v>
      </c>
      <c r="K47" s="15" t="s">
        <v>1714</v>
      </c>
      <c r="L47" s="15">
        <v>3</v>
      </c>
      <c r="M47" s="15" t="s">
        <v>2466</v>
      </c>
    </row>
    <row r="48" spans="2:13" ht="27.75" customHeight="1" x14ac:dyDescent="0.25">
      <c r="B48" s="21" t="s">
        <v>400</v>
      </c>
      <c r="C48" s="36" t="s">
        <v>186</v>
      </c>
      <c r="D48" s="36" t="s">
        <v>2667</v>
      </c>
      <c r="E48" s="15" t="s">
        <v>1333</v>
      </c>
      <c r="F48" s="15">
        <v>18</v>
      </c>
      <c r="G48" s="15">
        <v>3313993835</v>
      </c>
      <c r="H48" s="15" t="s">
        <v>1937</v>
      </c>
      <c r="I48" s="15">
        <v>109</v>
      </c>
      <c r="J48" s="15" t="s">
        <v>1947</v>
      </c>
      <c r="K48" s="15" t="s">
        <v>1714</v>
      </c>
      <c r="L48" s="15">
        <v>3</v>
      </c>
      <c r="M48" s="15" t="s">
        <v>1888</v>
      </c>
    </row>
    <row r="49" spans="2:13" ht="27.75" customHeight="1" x14ac:dyDescent="0.25">
      <c r="B49" s="21" t="s">
        <v>1920</v>
      </c>
      <c r="C49" s="36" t="s">
        <v>341</v>
      </c>
      <c r="D49" s="36" t="s">
        <v>2198</v>
      </c>
      <c r="E49" s="15" t="s">
        <v>1333</v>
      </c>
      <c r="F49" s="15">
        <v>22</v>
      </c>
      <c r="G49" s="15">
        <v>3321146873</v>
      </c>
      <c r="H49" s="15" t="s">
        <v>2458</v>
      </c>
      <c r="I49" s="15" t="s">
        <v>2873</v>
      </c>
      <c r="J49" s="15" t="s">
        <v>1947</v>
      </c>
      <c r="K49" s="15" t="s">
        <v>1714</v>
      </c>
      <c r="L49" s="15">
        <v>5</v>
      </c>
      <c r="M49" s="15" t="s">
        <v>2350</v>
      </c>
    </row>
    <row r="50" spans="2:13" ht="27.75" customHeight="1" x14ac:dyDescent="0.25">
      <c r="B50" s="21" t="s">
        <v>957</v>
      </c>
      <c r="C50" s="36" t="s">
        <v>330</v>
      </c>
      <c r="D50" s="36" t="s">
        <v>1869</v>
      </c>
      <c r="E50" s="15" t="s">
        <v>1333</v>
      </c>
      <c r="F50" s="15">
        <v>50</v>
      </c>
      <c r="G50" s="15">
        <v>3322032863</v>
      </c>
      <c r="H50" s="15" t="s">
        <v>2868</v>
      </c>
      <c r="I50" s="15">
        <v>138</v>
      </c>
      <c r="J50" s="15" t="s">
        <v>2617</v>
      </c>
      <c r="K50" s="15" t="s">
        <v>1714</v>
      </c>
      <c r="L50" s="15">
        <v>5</v>
      </c>
      <c r="M50" s="15" t="s">
        <v>1888</v>
      </c>
    </row>
    <row r="51" spans="2:13" ht="27.75" customHeight="1" x14ac:dyDescent="0.25">
      <c r="B51" s="22" t="s">
        <v>330</v>
      </c>
      <c r="C51" s="22" t="s">
        <v>1650</v>
      </c>
      <c r="D51" s="22" t="s">
        <v>1894</v>
      </c>
      <c r="E51" s="11" t="s">
        <v>1333</v>
      </c>
      <c r="F51" s="10"/>
      <c r="G51" s="27">
        <v>3318600380</v>
      </c>
      <c r="H51" s="10" t="s">
        <v>1925</v>
      </c>
      <c r="I51" s="27">
        <v>29</v>
      </c>
      <c r="J51" s="10" t="s">
        <v>1945</v>
      </c>
      <c r="K51" s="27" t="s">
        <v>1714</v>
      </c>
      <c r="L51" s="27"/>
      <c r="M51" s="27"/>
    </row>
    <row r="52" spans="2:13" ht="27.75" customHeight="1" x14ac:dyDescent="0.25">
      <c r="B52" s="22" t="s">
        <v>188</v>
      </c>
      <c r="C52" s="22" t="s">
        <v>768</v>
      </c>
      <c r="D52" s="22" t="s">
        <v>1895</v>
      </c>
      <c r="E52" s="11" t="s">
        <v>1871</v>
      </c>
      <c r="F52" s="10"/>
      <c r="G52" s="27"/>
      <c r="H52" s="10" t="s">
        <v>1924</v>
      </c>
      <c r="I52" s="27">
        <v>68</v>
      </c>
      <c r="J52" s="10" t="s">
        <v>1945</v>
      </c>
      <c r="K52" s="27" t="s">
        <v>1714</v>
      </c>
      <c r="L52" s="27"/>
      <c r="M52" s="27"/>
    </row>
    <row r="53" spans="2:13" ht="27.75" customHeight="1" x14ac:dyDescent="0.25">
      <c r="B53" s="20" t="s">
        <v>839</v>
      </c>
      <c r="C53" s="20" t="s">
        <v>1196</v>
      </c>
      <c r="D53" s="20" t="s">
        <v>1917</v>
      </c>
      <c r="E53" s="11" t="s">
        <v>1333</v>
      </c>
      <c r="F53" s="11">
        <v>34</v>
      </c>
      <c r="G53" s="27">
        <v>3339668998</v>
      </c>
      <c r="H53" s="11" t="s">
        <v>1929</v>
      </c>
      <c r="I53" s="27">
        <v>62</v>
      </c>
      <c r="J53" s="11" t="s">
        <v>1945</v>
      </c>
      <c r="K53" s="27" t="s">
        <v>1714</v>
      </c>
      <c r="L53" s="27">
        <v>4</v>
      </c>
      <c r="M53" s="27"/>
    </row>
    <row r="54" spans="2:13" ht="27.75" customHeight="1" x14ac:dyDescent="0.25">
      <c r="B54" s="21" t="s">
        <v>1618</v>
      </c>
      <c r="C54" s="36" t="s">
        <v>742</v>
      </c>
      <c r="D54" s="36" t="s">
        <v>2246</v>
      </c>
      <c r="E54" s="15" t="s">
        <v>1333</v>
      </c>
      <c r="F54" s="15"/>
      <c r="G54" s="15">
        <v>3334586111</v>
      </c>
      <c r="H54" s="15" t="s">
        <v>2692</v>
      </c>
      <c r="I54" s="15" t="s">
        <v>1962</v>
      </c>
      <c r="J54" s="15" t="s">
        <v>1945</v>
      </c>
      <c r="K54" s="15" t="s">
        <v>1714</v>
      </c>
      <c r="L54" s="15">
        <v>5</v>
      </c>
      <c r="M54" s="15" t="s">
        <v>1888</v>
      </c>
    </row>
    <row r="55" spans="2:13" ht="27.75" customHeight="1" x14ac:dyDescent="0.25">
      <c r="B55" s="21" t="s">
        <v>95</v>
      </c>
      <c r="C55" s="36" t="s">
        <v>589</v>
      </c>
      <c r="D55" s="36" t="s">
        <v>2657</v>
      </c>
      <c r="E55" s="15" t="s">
        <v>1333</v>
      </c>
      <c r="F55" s="15">
        <v>32</v>
      </c>
      <c r="G55" s="15">
        <v>3312456559</v>
      </c>
      <c r="H55" s="15" t="s">
        <v>2692</v>
      </c>
      <c r="I55" s="15">
        <v>75</v>
      </c>
      <c r="J55" s="15" t="s">
        <v>1945</v>
      </c>
      <c r="K55" s="15" t="s">
        <v>1714</v>
      </c>
      <c r="L55" s="15">
        <v>5</v>
      </c>
      <c r="M55" s="15" t="s">
        <v>2466</v>
      </c>
    </row>
    <row r="56" spans="2:13" ht="27.75" customHeight="1" x14ac:dyDescent="0.25">
      <c r="B56" s="21" t="s">
        <v>95</v>
      </c>
      <c r="C56" s="36" t="s">
        <v>1908</v>
      </c>
      <c r="D56" s="36" t="s">
        <v>2049</v>
      </c>
      <c r="E56" s="15" t="s">
        <v>1333</v>
      </c>
      <c r="F56" s="15">
        <v>65</v>
      </c>
      <c r="G56" s="15">
        <v>3311088926</v>
      </c>
      <c r="H56" s="15" t="s">
        <v>2595</v>
      </c>
      <c r="I56" s="15" t="s">
        <v>2706</v>
      </c>
      <c r="J56" s="15" t="s">
        <v>1945</v>
      </c>
      <c r="K56" s="15" t="s">
        <v>1714</v>
      </c>
      <c r="L56" s="15">
        <v>3</v>
      </c>
      <c r="M56" s="15" t="s">
        <v>2177</v>
      </c>
    </row>
    <row r="57" spans="2:13" ht="27.75" customHeight="1" x14ac:dyDescent="0.25">
      <c r="B57" s="21" t="s">
        <v>300</v>
      </c>
      <c r="C57" s="36" t="s">
        <v>173</v>
      </c>
      <c r="D57" s="36" t="s">
        <v>1922</v>
      </c>
      <c r="E57" s="15" t="s">
        <v>1333</v>
      </c>
      <c r="F57" s="15">
        <v>17</v>
      </c>
      <c r="G57" s="15">
        <v>3335065428</v>
      </c>
      <c r="H57" s="15" t="s">
        <v>969</v>
      </c>
      <c r="I57" s="15" t="s">
        <v>1952</v>
      </c>
      <c r="J57" s="15" t="s">
        <v>1945</v>
      </c>
      <c r="K57" s="15" t="s">
        <v>1714</v>
      </c>
      <c r="L57" s="15">
        <v>2</v>
      </c>
      <c r="M57" s="15" t="s">
        <v>2466</v>
      </c>
    </row>
    <row r="58" spans="2:13" ht="27.75" customHeight="1" x14ac:dyDescent="0.25">
      <c r="B58" s="21" t="s">
        <v>745</v>
      </c>
      <c r="C58" s="36" t="s">
        <v>2537</v>
      </c>
      <c r="D58" s="36" t="s">
        <v>2661</v>
      </c>
      <c r="E58" s="15" t="s">
        <v>1333</v>
      </c>
      <c r="F58" s="15">
        <v>32</v>
      </c>
      <c r="G58" s="15">
        <v>3313882261</v>
      </c>
      <c r="H58" s="15" t="s">
        <v>2694</v>
      </c>
      <c r="I58" s="15" t="s">
        <v>2707</v>
      </c>
      <c r="J58" s="15" t="s">
        <v>1945</v>
      </c>
      <c r="K58" s="15" t="s">
        <v>1714</v>
      </c>
      <c r="L58" s="15">
        <v>3</v>
      </c>
      <c r="M58" s="15" t="s">
        <v>2466</v>
      </c>
    </row>
    <row r="59" spans="2:13" ht="27.75" customHeight="1" x14ac:dyDescent="0.25">
      <c r="B59" s="21" t="s">
        <v>485</v>
      </c>
      <c r="C59" s="36" t="s">
        <v>839</v>
      </c>
      <c r="D59" s="36" t="s">
        <v>1458</v>
      </c>
      <c r="E59" s="15" t="s">
        <v>1333</v>
      </c>
      <c r="F59" s="15">
        <v>70</v>
      </c>
      <c r="G59" s="15">
        <v>3318376706</v>
      </c>
      <c r="H59" s="15" t="s">
        <v>1929</v>
      </c>
      <c r="I59" s="15">
        <v>63</v>
      </c>
      <c r="J59" s="15" t="s">
        <v>1945</v>
      </c>
      <c r="K59" s="15" t="s">
        <v>1714</v>
      </c>
      <c r="L59" s="15">
        <v>3</v>
      </c>
      <c r="M59" s="15" t="s">
        <v>1888</v>
      </c>
    </row>
    <row r="60" spans="2:13" ht="27.75" customHeight="1" x14ac:dyDescent="0.25">
      <c r="B60" s="21" t="s">
        <v>306</v>
      </c>
      <c r="C60" s="36" t="s">
        <v>2651</v>
      </c>
      <c r="D60" s="36" t="s">
        <v>2246</v>
      </c>
      <c r="E60" s="15" t="s">
        <v>1333</v>
      </c>
      <c r="F60" s="15">
        <v>69</v>
      </c>
      <c r="G60" s="15">
        <v>3331725193</v>
      </c>
      <c r="H60" s="15" t="s">
        <v>2479</v>
      </c>
      <c r="I60" s="15">
        <v>45</v>
      </c>
      <c r="J60" s="15" t="s">
        <v>1945</v>
      </c>
      <c r="K60" s="15" t="s">
        <v>1714</v>
      </c>
      <c r="L60" s="15">
        <v>2</v>
      </c>
      <c r="M60" s="15" t="s">
        <v>1886</v>
      </c>
    </row>
    <row r="61" spans="2:13" ht="27.75" customHeight="1" x14ac:dyDescent="0.25">
      <c r="B61" s="21" t="s">
        <v>2641</v>
      </c>
      <c r="C61" s="36" t="s">
        <v>1601</v>
      </c>
      <c r="D61" s="36" t="s">
        <v>2670</v>
      </c>
      <c r="E61" s="15" t="s">
        <v>1871</v>
      </c>
      <c r="F61" s="15">
        <v>67</v>
      </c>
      <c r="G61" s="15">
        <v>3326344089</v>
      </c>
      <c r="H61" s="15" t="s">
        <v>2869</v>
      </c>
      <c r="I61" s="15" t="s">
        <v>2708</v>
      </c>
      <c r="J61" s="15" t="s">
        <v>1945</v>
      </c>
      <c r="K61" s="15" t="s">
        <v>1714</v>
      </c>
      <c r="L61" s="15">
        <v>4</v>
      </c>
      <c r="M61" s="15" t="s">
        <v>1888</v>
      </c>
    </row>
    <row r="62" spans="2:13" ht="27.75" customHeight="1" x14ac:dyDescent="0.25">
      <c r="B62" s="21" t="s">
        <v>1881</v>
      </c>
      <c r="C62" s="36" t="s">
        <v>956</v>
      </c>
      <c r="D62" s="36" t="s">
        <v>2069</v>
      </c>
      <c r="E62" s="15" t="s">
        <v>1871</v>
      </c>
      <c r="F62" s="15"/>
      <c r="G62" s="15">
        <v>3333502889</v>
      </c>
      <c r="H62" s="15" t="s">
        <v>1929</v>
      </c>
      <c r="I62" s="15">
        <v>61</v>
      </c>
      <c r="J62" s="15" t="s">
        <v>1945</v>
      </c>
      <c r="K62" s="15" t="s">
        <v>1714</v>
      </c>
      <c r="L62" s="15"/>
      <c r="M62" s="15"/>
    </row>
    <row r="63" spans="2:13" ht="27.75" customHeight="1" x14ac:dyDescent="0.25">
      <c r="B63" s="21" t="s">
        <v>797</v>
      </c>
      <c r="C63" s="36" t="s">
        <v>223</v>
      </c>
      <c r="D63" s="36" t="s">
        <v>1897</v>
      </c>
      <c r="E63" s="15" t="s">
        <v>1333</v>
      </c>
      <c r="F63" s="15"/>
      <c r="G63" s="15">
        <v>3317168788</v>
      </c>
      <c r="H63" s="15" t="s">
        <v>1927</v>
      </c>
      <c r="I63" s="15">
        <v>10</v>
      </c>
      <c r="J63" s="15" t="s">
        <v>1945</v>
      </c>
      <c r="K63" s="15" t="s">
        <v>1714</v>
      </c>
      <c r="L63" s="15"/>
      <c r="M63" s="15"/>
    </row>
    <row r="64" spans="2:13" ht="27.75" customHeight="1" x14ac:dyDescent="0.25">
      <c r="B64" s="21" t="s">
        <v>1910</v>
      </c>
      <c r="C64" s="36" t="s">
        <v>306</v>
      </c>
      <c r="D64" s="36" t="s">
        <v>2678</v>
      </c>
      <c r="E64" s="15" t="s">
        <v>1871</v>
      </c>
      <c r="F64" s="15"/>
      <c r="G64" s="15">
        <v>3314273116</v>
      </c>
      <c r="H64" s="15" t="s">
        <v>1924</v>
      </c>
      <c r="I64" s="15">
        <v>2</v>
      </c>
      <c r="J64" s="15" t="s">
        <v>1945</v>
      </c>
      <c r="K64" s="15" t="s">
        <v>1714</v>
      </c>
      <c r="L64" s="15"/>
      <c r="M64" s="15" t="s">
        <v>2721</v>
      </c>
    </row>
    <row r="65" spans="2:13" ht="27.75" customHeight="1" x14ac:dyDescent="0.25">
      <c r="B65" s="21" t="s">
        <v>2641</v>
      </c>
      <c r="C65" s="36" t="s">
        <v>886</v>
      </c>
      <c r="D65" s="36" t="s">
        <v>2679</v>
      </c>
      <c r="E65" s="15" t="s">
        <v>1333</v>
      </c>
      <c r="F65" s="15"/>
      <c r="G65" s="15"/>
      <c r="H65" s="15" t="s">
        <v>1925</v>
      </c>
      <c r="I65" s="15">
        <v>51</v>
      </c>
      <c r="J65" s="15" t="s">
        <v>1945</v>
      </c>
      <c r="K65" s="15" t="s">
        <v>1714</v>
      </c>
      <c r="L65" s="15"/>
      <c r="M65" s="15" t="s">
        <v>2720</v>
      </c>
    </row>
    <row r="66" spans="2:13" ht="27.75" customHeight="1" x14ac:dyDescent="0.25">
      <c r="B66" s="21" t="s">
        <v>2642</v>
      </c>
      <c r="C66" s="36" t="s">
        <v>519</v>
      </c>
      <c r="D66" s="36" t="s">
        <v>513</v>
      </c>
      <c r="E66" s="15" t="s">
        <v>1333</v>
      </c>
      <c r="F66" s="15"/>
      <c r="G66" s="15">
        <v>3314075527</v>
      </c>
      <c r="H66" s="15" t="s">
        <v>1893</v>
      </c>
      <c r="I66" s="15">
        <v>67</v>
      </c>
      <c r="J66" s="15" t="s">
        <v>1945</v>
      </c>
      <c r="K66" s="15" t="s">
        <v>1714</v>
      </c>
      <c r="L66" s="15"/>
      <c r="M66" s="15" t="s">
        <v>2720</v>
      </c>
    </row>
    <row r="67" spans="2:13" ht="27.75" customHeight="1" x14ac:dyDescent="0.25">
      <c r="B67" s="21" t="s">
        <v>2496</v>
      </c>
      <c r="C67" s="36" t="s">
        <v>186</v>
      </c>
      <c r="D67" s="36" t="s">
        <v>961</v>
      </c>
      <c r="E67" s="15" t="s">
        <v>1333</v>
      </c>
      <c r="F67" s="15">
        <v>64</v>
      </c>
      <c r="G67" s="15">
        <v>3318220338</v>
      </c>
      <c r="H67" s="15" t="s">
        <v>1931</v>
      </c>
      <c r="I67" s="15">
        <v>80</v>
      </c>
      <c r="J67" s="15" t="s">
        <v>2716</v>
      </c>
      <c r="K67" s="15" t="s">
        <v>1714</v>
      </c>
      <c r="L67" s="15">
        <v>1</v>
      </c>
      <c r="M67" s="15" t="s">
        <v>2177</v>
      </c>
    </row>
    <row r="68" spans="2:13" ht="27.75" customHeight="1" x14ac:dyDescent="0.25">
      <c r="B68" s="21" t="s">
        <v>133</v>
      </c>
      <c r="C68" s="36" t="s">
        <v>956</v>
      </c>
      <c r="D68" s="36" t="s">
        <v>1851</v>
      </c>
      <c r="E68" s="15" t="s">
        <v>1333</v>
      </c>
      <c r="F68" s="15">
        <v>36</v>
      </c>
      <c r="G68" s="15">
        <v>3328247716</v>
      </c>
      <c r="H68" s="15" t="s">
        <v>1931</v>
      </c>
      <c r="I68" s="15" t="s">
        <v>2705</v>
      </c>
      <c r="J68" s="15" t="s">
        <v>2716</v>
      </c>
      <c r="K68" s="15" t="s">
        <v>1714</v>
      </c>
      <c r="L68" s="15">
        <v>3</v>
      </c>
      <c r="M68" s="15" t="s">
        <v>2466</v>
      </c>
    </row>
    <row r="69" spans="2:13" ht="27.75" customHeight="1" x14ac:dyDescent="0.25">
      <c r="B69" s="21" t="s">
        <v>484</v>
      </c>
      <c r="C69" s="36" t="s">
        <v>485</v>
      </c>
      <c r="D69" s="36" t="s">
        <v>585</v>
      </c>
      <c r="E69" s="15" t="s">
        <v>1333</v>
      </c>
      <c r="F69" s="15">
        <v>57</v>
      </c>
      <c r="G69" s="15">
        <v>3316942316</v>
      </c>
      <c r="H69" s="15" t="s">
        <v>2693</v>
      </c>
      <c r="I69" s="15">
        <v>13</v>
      </c>
      <c r="J69" s="15" t="s">
        <v>2716</v>
      </c>
      <c r="K69" s="15" t="s">
        <v>1714</v>
      </c>
      <c r="L69" s="15">
        <v>1</v>
      </c>
      <c r="M69" s="15" t="s">
        <v>1886</v>
      </c>
    </row>
    <row r="70" spans="2:13" ht="27.75" customHeight="1" x14ac:dyDescent="0.25">
      <c r="B70" s="21" t="s">
        <v>2637</v>
      </c>
      <c r="C70" s="36" t="s">
        <v>1042</v>
      </c>
      <c r="D70" s="36" t="s">
        <v>432</v>
      </c>
      <c r="E70" s="15" t="s">
        <v>1333</v>
      </c>
      <c r="F70" s="15">
        <v>47</v>
      </c>
      <c r="G70" s="15">
        <v>3314175444</v>
      </c>
      <c r="H70" s="15" t="s">
        <v>676</v>
      </c>
      <c r="I70" s="15">
        <v>81</v>
      </c>
      <c r="J70" s="15" t="s">
        <v>2716</v>
      </c>
      <c r="K70" s="15" t="s">
        <v>1714</v>
      </c>
      <c r="L70" s="15">
        <v>4</v>
      </c>
      <c r="M70" s="15" t="s">
        <v>2177</v>
      </c>
    </row>
    <row r="71" spans="2:13" ht="27.75" customHeight="1" x14ac:dyDescent="0.25">
      <c r="B71" s="21" t="s">
        <v>2639</v>
      </c>
      <c r="C71" s="36" t="s">
        <v>173</v>
      </c>
      <c r="D71" s="36" t="s">
        <v>2543</v>
      </c>
      <c r="E71" s="15" t="s">
        <v>1333</v>
      </c>
      <c r="F71" s="15">
        <v>86</v>
      </c>
      <c r="G71" s="15">
        <v>3313350120</v>
      </c>
      <c r="H71" s="15" t="s">
        <v>2696</v>
      </c>
      <c r="I71" s="15">
        <v>9</v>
      </c>
      <c r="J71" s="15" t="s">
        <v>2716</v>
      </c>
      <c r="K71" s="15" t="s">
        <v>1714</v>
      </c>
      <c r="L71" s="15">
        <v>3</v>
      </c>
      <c r="M71" s="15" t="s">
        <v>1888</v>
      </c>
    </row>
    <row r="72" spans="2:13" ht="27.75" customHeight="1" x14ac:dyDescent="0.25">
      <c r="B72" s="21" t="s">
        <v>1849</v>
      </c>
      <c r="C72" s="36" t="s">
        <v>20</v>
      </c>
      <c r="D72" s="36" t="s">
        <v>684</v>
      </c>
      <c r="E72" s="15" t="s">
        <v>1333</v>
      </c>
      <c r="F72" s="15">
        <v>79</v>
      </c>
      <c r="G72" s="15">
        <v>3313350120</v>
      </c>
      <c r="H72" s="15" t="s">
        <v>1893</v>
      </c>
      <c r="I72" s="15">
        <v>26</v>
      </c>
      <c r="J72" s="15" t="s">
        <v>2716</v>
      </c>
      <c r="K72" s="15" t="s">
        <v>1714</v>
      </c>
      <c r="L72" s="15">
        <v>1</v>
      </c>
      <c r="M72" s="15" t="s">
        <v>1888</v>
      </c>
    </row>
    <row r="73" spans="2:13" ht="27.75" customHeight="1" x14ac:dyDescent="0.25">
      <c r="B73" s="21" t="s">
        <v>1919</v>
      </c>
      <c r="C73" s="36" t="s">
        <v>1018</v>
      </c>
      <c r="D73" s="36" t="s">
        <v>2338</v>
      </c>
      <c r="E73" s="15" t="s">
        <v>1871</v>
      </c>
      <c r="F73" s="15">
        <v>68</v>
      </c>
      <c r="G73" s="15">
        <v>3313258796</v>
      </c>
      <c r="H73" s="15" t="s">
        <v>2699</v>
      </c>
      <c r="I73" s="15">
        <v>50</v>
      </c>
      <c r="J73" s="15" t="s">
        <v>2716</v>
      </c>
      <c r="K73" s="15" t="s">
        <v>1714</v>
      </c>
      <c r="L73" s="15">
        <v>2</v>
      </c>
      <c r="M73" s="15" t="s">
        <v>1888</v>
      </c>
    </row>
    <row r="74" spans="2:13" ht="27.75" customHeight="1" x14ac:dyDescent="0.25">
      <c r="B74" s="21" t="s">
        <v>1898</v>
      </c>
      <c r="C74" s="36" t="s">
        <v>1849</v>
      </c>
      <c r="D74" s="36" t="s">
        <v>1353</v>
      </c>
      <c r="E74" s="15" t="s">
        <v>1333</v>
      </c>
      <c r="F74" s="15">
        <v>58</v>
      </c>
      <c r="G74" s="15">
        <v>3313350120</v>
      </c>
      <c r="H74" s="15" t="s">
        <v>2696</v>
      </c>
      <c r="I74" s="15" t="s">
        <v>997</v>
      </c>
      <c r="J74" s="15" t="s">
        <v>2716</v>
      </c>
      <c r="K74" s="15" t="s">
        <v>1714</v>
      </c>
      <c r="L74" s="15">
        <v>3</v>
      </c>
      <c r="M74" s="15" t="s">
        <v>2350</v>
      </c>
    </row>
    <row r="75" spans="2:13" ht="27.75" customHeight="1" x14ac:dyDescent="0.25">
      <c r="B75" s="21" t="s">
        <v>1898</v>
      </c>
      <c r="C75" s="36" t="s">
        <v>1881</v>
      </c>
      <c r="D75" s="36" t="s">
        <v>2669</v>
      </c>
      <c r="E75" s="15" t="s">
        <v>1333</v>
      </c>
      <c r="F75" s="15">
        <v>66</v>
      </c>
      <c r="G75" s="15">
        <v>3310701690</v>
      </c>
      <c r="H75" s="15" t="s">
        <v>1931</v>
      </c>
      <c r="I75" s="15">
        <v>168</v>
      </c>
      <c r="J75" s="15" t="s">
        <v>2716</v>
      </c>
      <c r="K75" s="15" t="s">
        <v>1714</v>
      </c>
      <c r="L75" s="15">
        <v>5</v>
      </c>
      <c r="M75" s="15" t="s">
        <v>2177</v>
      </c>
    </row>
    <row r="76" spans="2:13" ht="27.75" customHeight="1" x14ac:dyDescent="0.25">
      <c r="B76" s="21" t="s">
        <v>2641</v>
      </c>
      <c r="C76" s="36" t="s">
        <v>1628</v>
      </c>
      <c r="D76" s="36" t="s">
        <v>2680</v>
      </c>
      <c r="E76" s="15" t="s">
        <v>1333</v>
      </c>
      <c r="F76" s="15"/>
      <c r="G76" s="15">
        <v>3331418275</v>
      </c>
      <c r="H76" s="15" t="s">
        <v>2696</v>
      </c>
      <c r="I76" s="15">
        <v>77</v>
      </c>
      <c r="J76" s="15" t="s">
        <v>2716</v>
      </c>
      <c r="K76" s="15" t="s">
        <v>1714</v>
      </c>
      <c r="L76" s="15"/>
      <c r="M76" s="15" t="s">
        <v>2720</v>
      </c>
    </row>
    <row r="77" spans="2:13" ht="27.75" customHeight="1" x14ac:dyDescent="0.25">
      <c r="B77" s="21" t="s">
        <v>37</v>
      </c>
      <c r="C77" s="36" t="s">
        <v>214</v>
      </c>
      <c r="D77" s="36" t="s">
        <v>416</v>
      </c>
      <c r="E77" s="15" t="s">
        <v>1333</v>
      </c>
      <c r="F77" s="15"/>
      <c r="G77" s="15">
        <v>3310090468</v>
      </c>
      <c r="H77" s="15" t="s">
        <v>2703</v>
      </c>
      <c r="I77" s="15">
        <v>33</v>
      </c>
      <c r="J77" s="15" t="s">
        <v>2716</v>
      </c>
      <c r="K77" s="15" t="s">
        <v>1714</v>
      </c>
      <c r="L77" s="15"/>
      <c r="M77" s="15" t="s">
        <v>2720</v>
      </c>
    </row>
    <row r="78" spans="2:13" ht="27.75" customHeight="1" x14ac:dyDescent="0.25">
      <c r="B78" s="21" t="s">
        <v>297</v>
      </c>
      <c r="C78" s="36" t="s">
        <v>1092</v>
      </c>
      <c r="D78" s="36" t="s">
        <v>2194</v>
      </c>
      <c r="E78" s="15" t="s">
        <v>1333</v>
      </c>
      <c r="F78" s="15">
        <v>50</v>
      </c>
      <c r="G78" s="15">
        <v>3312612927</v>
      </c>
      <c r="H78" s="15" t="s">
        <v>1893</v>
      </c>
      <c r="I78" s="15">
        <v>199</v>
      </c>
      <c r="J78" s="15" t="s">
        <v>2713</v>
      </c>
      <c r="K78" s="15" t="s">
        <v>1714</v>
      </c>
      <c r="L78" s="15">
        <v>5</v>
      </c>
      <c r="M78" s="15" t="s">
        <v>1888</v>
      </c>
    </row>
    <row r="79" spans="2:13" ht="27.75" customHeight="1" x14ac:dyDescent="0.25">
      <c r="B79" s="20" t="s">
        <v>330</v>
      </c>
      <c r="C79" s="20" t="s">
        <v>1628</v>
      </c>
      <c r="D79" s="20" t="s">
        <v>1905</v>
      </c>
      <c r="E79" s="11" t="s">
        <v>1333</v>
      </c>
      <c r="F79" s="11">
        <v>26</v>
      </c>
      <c r="G79" s="27">
        <v>3324015245</v>
      </c>
      <c r="H79" s="11" t="s">
        <v>529</v>
      </c>
      <c r="I79" s="27">
        <v>30</v>
      </c>
      <c r="J79" s="11" t="s">
        <v>1948</v>
      </c>
      <c r="K79" s="27" t="s">
        <v>1714</v>
      </c>
      <c r="L79" s="27">
        <v>5</v>
      </c>
      <c r="M79" s="27"/>
    </row>
    <row r="80" spans="2:13" ht="27.75" customHeight="1" x14ac:dyDescent="0.25">
      <c r="B80" s="21" t="s">
        <v>2636</v>
      </c>
      <c r="C80" s="36" t="s">
        <v>341</v>
      </c>
      <c r="D80" s="36" t="s">
        <v>432</v>
      </c>
      <c r="E80" s="15" t="s">
        <v>1333</v>
      </c>
      <c r="F80" s="15">
        <v>55</v>
      </c>
      <c r="G80" s="15">
        <v>3313537750</v>
      </c>
      <c r="H80" s="15" t="s">
        <v>2478</v>
      </c>
      <c r="I80" s="15">
        <v>32</v>
      </c>
      <c r="J80" s="15" t="s">
        <v>1948</v>
      </c>
      <c r="K80" s="15" t="s">
        <v>1714</v>
      </c>
      <c r="L80" s="15">
        <v>2</v>
      </c>
      <c r="M80" s="15" t="s">
        <v>1888</v>
      </c>
    </row>
    <row r="81" spans="2:13" ht="27.75" customHeight="1" x14ac:dyDescent="0.25">
      <c r="B81" s="21" t="s">
        <v>1891</v>
      </c>
      <c r="C81" s="36" t="s">
        <v>1092</v>
      </c>
      <c r="D81" s="36" t="s">
        <v>486</v>
      </c>
      <c r="E81" s="15" t="s">
        <v>1871</v>
      </c>
      <c r="F81" s="15">
        <v>54</v>
      </c>
      <c r="G81" s="15">
        <v>3326179253</v>
      </c>
      <c r="H81" s="15" t="s">
        <v>529</v>
      </c>
      <c r="I81" s="15">
        <v>997</v>
      </c>
      <c r="J81" s="15" t="s">
        <v>1948</v>
      </c>
      <c r="K81" s="15" t="s">
        <v>1714</v>
      </c>
      <c r="L81" s="15">
        <v>2</v>
      </c>
      <c r="M81" s="15" t="s">
        <v>1886</v>
      </c>
    </row>
    <row r="82" spans="2:13" ht="27.75" customHeight="1" x14ac:dyDescent="0.25">
      <c r="B82" s="21" t="s">
        <v>2641</v>
      </c>
      <c r="C82" s="36" t="s">
        <v>752</v>
      </c>
      <c r="D82" s="36" t="s">
        <v>2041</v>
      </c>
      <c r="E82" s="15" t="s">
        <v>1333</v>
      </c>
      <c r="F82" s="15">
        <v>27</v>
      </c>
      <c r="G82" s="15">
        <v>3330178076</v>
      </c>
      <c r="H82" s="15" t="s">
        <v>2869</v>
      </c>
      <c r="I82" s="15" t="s">
        <v>2709</v>
      </c>
      <c r="J82" s="15" t="s">
        <v>2719</v>
      </c>
      <c r="K82" s="15" t="s">
        <v>1714</v>
      </c>
      <c r="L82" s="15">
        <v>5</v>
      </c>
      <c r="M82" s="15" t="s">
        <v>2466</v>
      </c>
    </row>
    <row r="83" spans="2:13" ht="27.75" customHeight="1" x14ac:dyDescent="0.25">
      <c r="B83" s="21" t="s">
        <v>95</v>
      </c>
      <c r="C83" s="36" t="s">
        <v>2649</v>
      </c>
      <c r="D83" s="36" t="s">
        <v>2069</v>
      </c>
      <c r="E83" s="15" t="s">
        <v>1871</v>
      </c>
      <c r="F83" s="15">
        <v>76</v>
      </c>
      <c r="G83" s="15">
        <v>3314391651</v>
      </c>
      <c r="H83" s="15" t="s">
        <v>2700</v>
      </c>
      <c r="I83" s="15" t="s">
        <v>2872</v>
      </c>
      <c r="J83" s="15" t="s">
        <v>2717</v>
      </c>
      <c r="K83" s="15" t="s">
        <v>1714</v>
      </c>
      <c r="L83" s="15"/>
      <c r="M83" s="15" t="s">
        <v>1888</v>
      </c>
    </row>
    <row r="84" spans="2:13" ht="27.75" customHeight="1" x14ac:dyDescent="0.25">
      <c r="B84" s="21" t="s">
        <v>2641</v>
      </c>
      <c r="C84" s="36" t="s">
        <v>214</v>
      </c>
      <c r="D84" s="36" t="s">
        <v>930</v>
      </c>
      <c r="E84" s="15" t="s">
        <v>1333</v>
      </c>
      <c r="F84" s="15">
        <v>66</v>
      </c>
      <c r="G84" s="15">
        <v>3314391651</v>
      </c>
      <c r="H84" s="15" t="s">
        <v>2700</v>
      </c>
      <c r="I84" s="15">
        <v>7</v>
      </c>
      <c r="J84" s="15" t="s">
        <v>2717</v>
      </c>
      <c r="K84" s="15" t="s">
        <v>1714</v>
      </c>
      <c r="L84" s="15">
        <v>2</v>
      </c>
      <c r="M84" s="15" t="s">
        <v>1888</v>
      </c>
    </row>
    <row r="85" spans="2:13" ht="27.75" customHeight="1" x14ac:dyDescent="0.25">
      <c r="B85" s="20" t="s">
        <v>330</v>
      </c>
      <c r="C85" s="20" t="s">
        <v>1889</v>
      </c>
      <c r="D85" s="20" t="s">
        <v>1890</v>
      </c>
      <c r="E85" s="27" t="s">
        <v>1333</v>
      </c>
      <c r="F85" s="27">
        <v>18</v>
      </c>
      <c r="G85" s="27">
        <v>3319065371</v>
      </c>
      <c r="H85" s="27" t="s">
        <v>1892</v>
      </c>
      <c r="I85" s="27">
        <v>91</v>
      </c>
      <c r="J85" s="27" t="s">
        <v>1714</v>
      </c>
      <c r="K85" s="27" t="s">
        <v>1714</v>
      </c>
      <c r="L85" s="27">
        <v>2</v>
      </c>
      <c r="M85" s="10"/>
    </row>
    <row r="86" spans="2:13" ht="27.75" customHeight="1" x14ac:dyDescent="0.25">
      <c r="B86" s="20" t="s">
        <v>1901</v>
      </c>
      <c r="C86" s="20" t="s">
        <v>180</v>
      </c>
      <c r="D86" s="20" t="s">
        <v>61</v>
      </c>
      <c r="E86" s="11" t="s">
        <v>1333</v>
      </c>
      <c r="F86" s="11">
        <v>23</v>
      </c>
      <c r="G86" s="27">
        <v>7344235</v>
      </c>
      <c r="H86" s="11" t="s">
        <v>529</v>
      </c>
      <c r="I86" s="27">
        <v>110</v>
      </c>
      <c r="J86" s="11" t="s">
        <v>1714</v>
      </c>
      <c r="K86" s="27" t="s">
        <v>1714</v>
      </c>
      <c r="L86" s="27">
        <v>4</v>
      </c>
      <c r="M86" s="27"/>
    </row>
    <row r="87" spans="2:13" ht="27.75" customHeight="1" x14ac:dyDescent="0.25">
      <c r="B87" s="20" t="s">
        <v>957</v>
      </c>
      <c r="C87" s="20" t="s">
        <v>503</v>
      </c>
      <c r="D87" s="20" t="s">
        <v>1904</v>
      </c>
      <c r="E87" s="11" t="s">
        <v>1333</v>
      </c>
      <c r="F87" s="11">
        <v>46</v>
      </c>
      <c r="G87" s="27">
        <v>3318800525</v>
      </c>
      <c r="H87" s="11" t="s">
        <v>529</v>
      </c>
      <c r="I87" s="27">
        <v>130</v>
      </c>
      <c r="J87" s="11" t="s">
        <v>1714</v>
      </c>
      <c r="K87" s="27" t="s">
        <v>1714</v>
      </c>
      <c r="L87" s="27">
        <v>5</v>
      </c>
      <c r="M87" s="27"/>
    </row>
    <row r="88" spans="2:13" ht="27.75" customHeight="1" x14ac:dyDescent="0.25">
      <c r="B88" s="20" t="s">
        <v>1910</v>
      </c>
      <c r="C88" s="20" t="s">
        <v>1911</v>
      </c>
      <c r="D88" s="20" t="s">
        <v>1912</v>
      </c>
      <c r="E88" s="11" t="s">
        <v>1871</v>
      </c>
      <c r="F88" s="11">
        <v>72</v>
      </c>
      <c r="G88" s="27">
        <v>3315268190</v>
      </c>
      <c r="H88" s="11" t="s">
        <v>1929</v>
      </c>
      <c r="I88" s="27">
        <v>98</v>
      </c>
      <c r="J88" s="11" t="s">
        <v>1714</v>
      </c>
      <c r="K88" s="27" t="s">
        <v>1714</v>
      </c>
      <c r="L88" s="27">
        <v>5</v>
      </c>
      <c r="M88" s="27"/>
    </row>
    <row r="89" spans="2:13" ht="27.75" customHeight="1" x14ac:dyDescent="0.25">
      <c r="B89" s="20" t="s">
        <v>1914</v>
      </c>
      <c r="C89" s="20" t="s">
        <v>1914</v>
      </c>
      <c r="D89" s="20" t="s">
        <v>1913</v>
      </c>
      <c r="E89" s="11" t="s">
        <v>1871</v>
      </c>
      <c r="F89" s="11">
        <v>28</v>
      </c>
      <c r="G89" s="27">
        <v>3326694353</v>
      </c>
      <c r="H89" s="11" t="s">
        <v>1935</v>
      </c>
      <c r="I89" s="27">
        <v>52</v>
      </c>
      <c r="J89" s="11" t="s">
        <v>1714</v>
      </c>
      <c r="K89" s="27" t="s">
        <v>1714</v>
      </c>
      <c r="L89" s="27">
        <v>3</v>
      </c>
      <c r="M89" s="27"/>
    </row>
    <row r="90" spans="2:13" ht="27.75" customHeight="1" x14ac:dyDescent="0.25">
      <c r="B90" s="21" t="s">
        <v>297</v>
      </c>
      <c r="C90" s="36" t="s">
        <v>2647</v>
      </c>
      <c r="D90" s="36" t="s">
        <v>2874</v>
      </c>
      <c r="E90" s="15" t="s">
        <v>1333</v>
      </c>
      <c r="F90" s="15">
        <v>57</v>
      </c>
      <c r="G90" s="15">
        <v>3317651971</v>
      </c>
      <c r="H90" s="15" t="s">
        <v>2867</v>
      </c>
      <c r="I90" s="15">
        <v>6</v>
      </c>
      <c r="J90" s="15" t="s">
        <v>1714</v>
      </c>
      <c r="K90" s="15" t="s">
        <v>1714</v>
      </c>
      <c r="L90" s="15">
        <v>5</v>
      </c>
      <c r="M90" s="15" t="s">
        <v>2350</v>
      </c>
    </row>
    <row r="91" spans="2:13" ht="27.75" customHeight="1" x14ac:dyDescent="0.25">
      <c r="B91" s="21" t="s">
        <v>2634</v>
      </c>
      <c r="C91" s="36" t="s">
        <v>133</v>
      </c>
      <c r="D91" s="36" t="s">
        <v>513</v>
      </c>
      <c r="E91" s="15" t="s">
        <v>1333</v>
      </c>
      <c r="F91" s="15">
        <v>30</v>
      </c>
      <c r="G91" s="15">
        <v>3314529919</v>
      </c>
      <c r="H91" s="15" t="s">
        <v>2691</v>
      </c>
      <c r="I91" s="15">
        <v>35</v>
      </c>
      <c r="J91" s="15" t="s">
        <v>1714</v>
      </c>
      <c r="K91" s="15" t="s">
        <v>1714</v>
      </c>
      <c r="L91" s="15"/>
      <c r="M91" s="15" t="s">
        <v>2466</v>
      </c>
    </row>
    <row r="92" spans="2:13" ht="27.75" customHeight="1" x14ac:dyDescent="0.25">
      <c r="B92" s="21" t="s">
        <v>2635</v>
      </c>
      <c r="C92" s="36" t="s">
        <v>2044</v>
      </c>
      <c r="D92" s="36" t="s">
        <v>155</v>
      </c>
      <c r="E92" s="15" t="s">
        <v>1871</v>
      </c>
      <c r="F92" s="15">
        <v>60</v>
      </c>
      <c r="G92" s="15">
        <v>3326697478</v>
      </c>
      <c r="H92" s="15" t="s">
        <v>1935</v>
      </c>
      <c r="I92" s="15">
        <v>55</v>
      </c>
      <c r="J92" s="15" t="s">
        <v>1714</v>
      </c>
      <c r="K92" s="15" t="s">
        <v>1714</v>
      </c>
      <c r="L92" s="15">
        <v>2</v>
      </c>
      <c r="M92" s="15" t="s">
        <v>1886</v>
      </c>
    </row>
    <row r="93" spans="2:13" ht="27.75" customHeight="1" x14ac:dyDescent="0.25">
      <c r="B93" s="21" t="s">
        <v>95</v>
      </c>
      <c r="C93" s="36" t="s">
        <v>95</v>
      </c>
      <c r="D93" s="36" t="s">
        <v>590</v>
      </c>
      <c r="E93" s="15" t="s">
        <v>1333</v>
      </c>
      <c r="F93" s="15">
        <v>48</v>
      </c>
      <c r="G93" s="15">
        <v>3310488522</v>
      </c>
      <c r="H93" s="15" t="s">
        <v>1936</v>
      </c>
      <c r="I93" s="15" t="s">
        <v>2488</v>
      </c>
      <c r="J93" s="15" t="s">
        <v>1714</v>
      </c>
      <c r="K93" s="15" t="s">
        <v>1714</v>
      </c>
      <c r="L93" s="15">
        <v>2</v>
      </c>
      <c r="M93" s="15" t="s">
        <v>2350</v>
      </c>
    </row>
    <row r="94" spans="2:13" ht="27.75" customHeight="1" x14ac:dyDescent="0.25">
      <c r="B94" s="21" t="s">
        <v>1910</v>
      </c>
      <c r="C94" s="36" t="s">
        <v>589</v>
      </c>
      <c r="D94" s="36" t="s">
        <v>2660</v>
      </c>
      <c r="E94" s="15" t="s">
        <v>1871</v>
      </c>
      <c r="F94" s="15">
        <v>86</v>
      </c>
      <c r="G94" s="15">
        <v>3313569097</v>
      </c>
      <c r="H94" s="15" t="s">
        <v>1893</v>
      </c>
      <c r="I94" s="15">
        <v>46</v>
      </c>
      <c r="J94" s="15" t="s">
        <v>1714</v>
      </c>
      <c r="K94" s="15" t="s">
        <v>1714</v>
      </c>
      <c r="L94" s="15">
        <v>2</v>
      </c>
      <c r="M94" s="15" t="s">
        <v>1888</v>
      </c>
    </row>
    <row r="95" spans="2:13" ht="27.75" customHeight="1" x14ac:dyDescent="0.25">
      <c r="B95" s="21" t="s">
        <v>1910</v>
      </c>
      <c r="C95" s="36" t="s">
        <v>1393</v>
      </c>
      <c r="D95" s="36" t="s">
        <v>1364</v>
      </c>
      <c r="E95" s="15" t="s">
        <v>1333</v>
      </c>
      <c r="F95" s="15">
        <v>60</v>
      </c>
      <c r="G95" s="15">
        <v>3313569097</v>
      </c>
      <c r="H95" s="15" t="s">
        <v>2389</v>
      </c>
      <c r="I95" s="15" t="s">
        <v>2018</v>
      </c>
      <c r="J95" s="15" t="s">
        <v>1714</v>
      </c>
      <c r="K95" s="15" t="s">
        <v>1714</v>
      </c>
      <c r="L95" s="15">
        <v>2</v>
      </c>
      <c r="M95" s="15" t="s">
        <v>1886</v>
      </c>
    </row>
    <row r="96" spans="2:13" ht="27.75" customHeight="1" x14ac:dyDescent="0.25">
      <c r="B96" s="21" t="s">
        <v>2638</v>
      </c>
      <c r="C96" s="36" t="s">
        <v>990</v>
      </c>
      <c r="D96" s="36" t="s">
        <v>2662</v>
      </c>
      <c r="E96" s="15" t="s">
        <v>1333</v>
      </c>
      <c r="F96" s="15">
        <v>54</v>
      </c>
      <c r="G96" s="15">
        <v>3334424823</v>
      </c>
      <c r="H96" s="15" t="s">
        <v>1893</v>
      </c>
      <c r="I96" s="15">
        <v>51</v>
      </c>
      <c r="J96" s="15" t="s">
        <v>1714</v>
      </c>
      <c r="K96" s="15" t="s">
        <v>1714</v>
      </c>
      <c r="L96" s="15">
        <v>5</v>
      </c>
      <c r="M96" s="15" t="s">
        <v>2177</v>
      </c>
    </row>
    <row r="97" spans="2:13" ht="27.75" customHeight="1" x14ac:dyDescent="0.25">
      <c r="B97" s="21" t="s">
        <v>1196</v>
      </c>
      <c r="C97" s="36" t="s">
        <v>839</v>
      </c>
      <c r="D97" s="36" t="s">
        <v>432</v>
      </c>
      <c r="E97" s="15" t="s">
        <v>1333</v>
      </c>
      <c r="F97" s="15">
        <v>75</v>
      </c>
      <c r="G97" s="15">
        <v>7344398</v>
      </c>
      <c r="H97" s="15" t="s">
        <v>2807</v>
      </c>
      <c r="I97" s="15">
        <v>69</v>
      </c>
      <c r="J97" s="15" t="s">
        <v>1714</v>
      </c>
      <c r="K97" s="15" t="s">
        <v>1714</v>
      </c>
      <c r="L97" s="15">
        <v>2</v>
      </c>
      <c r="M97" s="15" t="s">
        <v>1888</v>
      </c>
    </row>
    <row r="98" spans="2:13" ht="27.75" customHeight="1" x14ac:dyDescent="0.25">
      <c r="B98" s="21" t="s">
        <v>2638</v>
      </c>
      <c r="C98" s="36" t="s">
        <v>2304</v>
      </c>
      <c r="D98" s="36" t="s">
        <v>2663</v>
      </c>
      <c r="E98" s="15" t="s">
        <v>1333</v>
      </c>
      <c r="F98" s="15">
        <v>80</v>
      </c>
      <c r="G98" s="15"/>
      <c r="H98" s="15" t="s">
        <v>97</v>
      </c>
      <c r="I98" s="15">
        <v>104</v>
      </c>
      <c r="J98" s="15" t="s">
        <v>1714</v>
      </c>
      <c r="K98" s="15" t="s">
        <v>1714</v>
      </c>
      <c r="L98" s="15">
        <v>1</v>
      </c>
      <c r="M98" s="15" t="s">
        <v>2177</v>
      </c>
    </row>
    <row r="99" spans="2:13" ht="27.75" customHeight="1" x14ac:dyDescent="0.25">
      <c r="B99" s="21" t="s">
        <v>839</v>
      </c>
      <c r="C99" s="36" t="s">
        <v>1196</v>
      </c>
      <c r="D99" s="36" t="s">
        <v>2664</v>
      </c>
      <c r="E99" s="15" t="s">
        <v>1333</v>
      </c>
      <c r="F99" s="15">
        <v>32</v>
      </c>
      <c r="G99" s="15">
        <v>3314085461</v>
      </c>
      <c r="H99" s="15" t="s">
        <v>2478</v>
      </c>
      <c r="I99" s="15">
        <v>112</v>
      </c>
      <c r="J99" s="15" t="s">
        <v>1714</v>
      </c>
      <c r="K99" s="15" t="s">
        <v>1714</v>
      </c>
      <c r="L99" s="15">
        <v>3</v>
      </c>
      <c r="M99" s="15" t="s">
        <v>2466</v>
      </c>
    </row>
    <row r="100" spans="2:13" ht="27.75" customHeight="1" x14ac:dyDescent="0.25">
      <c r="B100" s="21" t="s">
        <v>1684</v>
      </c>
      <c r="C100" s="36" t="s">
        <v>755</v>
      </c>
      <c r="D100" s="36" t="s">
        <v>1501</v>
      </c>
      <c r="E100" s="15" t="s">
        <v>1333</v>
      </c>
      <c r="F100" s="15">
        <v>41</v>
      </c>
      <c r="G100" s="15">
        <v>3330237024</v>
      </c>
      <c r="H100" s="15" t="s">
        <v>529</v>
      </c>
      <c r="I100" s="15">
        <v>25</v>
      </c>
      <c r="J100" s="15" t="s">
        <v>1714</v>
      </c>
      <c r="K100" s="15" t="s">
        <v>1714</v>
      </c>
      <c r="L100" s="15">
        <v>5</v>
      </c>
      <c r="M100" s="15" t="s">
        <v>1886</v>
      </c>
    </row>
    <row r="101" spans="2:13" ht="27.75" customHeight="1" x14ac:dyDescent="0.25">
      <c r="B101" s="21" t="s">
        <v>341</v>
      </c>
      <c r="C101" s="36" t="s">
        <v>1901</v>
      </c>
      <c r="D101" s="36" t="s">
        <v>2069</v>
      </c>
      <c r="E101" s="15" t="s">
        <v>1871</v>
      </c>
      <c r="F101" s="15">
        <v>57</v>
      </c>
      <c r="G101" s="15">
        <v>3326541857</v>
      </c>
      <c r="H101" s="15" t="s">
        <v>1892</v>
      </c>
      <c r="I101" s="15">
        <v>55</v>
      </c>
      <c r="J101" s="15" t="s">
        <v>1714</v>
      </c>
      <c r="K101" s="15" t="s">
        <v>1714</v>
      </c>
      <c r="L101" s="15">
        <v>1</v>
      </c>
      <c r="M101" s="15" t="s">
        <v>1886</v>
      </c>
    </row>
    <row r="102" spans="2:13" ht="27.75" customHeight="1" x14ac:dyDescent="0.25">
      <c r="B102" s="21" t="s">
        <v>201</v>
      </c>
      <c r="C102" s="36" t="s">
        <v>839</v>
      </c>
      <c r="D102" s="36" t="s">
        <v>2666</v>
      </c>
      <c r="E102" s="15" t="s">
        <v>1333</v>
      </c>
      <c r="F102" s="15">
        <v>22</v>
      </c>
      <c r="G102" s="15">
        <v>3321762567</v>
      </c>
      <c r="H102" s="15" t="s">
        <v>2698</v>
      </c>
      <c r="I102" s="15">
        <v>27</v>
      </c>
      <c r="J102" s="15" t="s">
        <v>1714</v>
      </c>
      <c r="K102" s="15" t="s">
        <v>1714</v>
      </c>
      <c r="L102" s="15">
        <v>2</v>
      </c>
      <c r="M102" s="15" t="s">
        <v>2177</v>
      </c>
    </row>
    <row r="103" spans="2:13" ht="27.75" customHeight="1" x14ac:dyDescent="0.25">
      <c r="B103" s="21" t="s">
        <v>341</v>
      </c>
      <c r="C103" s="36" t="s">
        <v>503</v>
      </c>
      <c r="D103" s="36" t="s">
        <v>416</v>
      </c>
      <c r="E103" s="15" t="s">
        <v>1333</v>
      </c>
      <c r="F103" s="15">
        <v>75</v>
      </c>
      <c r="G103" s="15">
        <v>373744205</v>
      </c>
      <c r="H103" s="15" t="s">
        <v>1892</v>
      </c>
      <c r="I103" s="15">
        <v>25</v>
      </c>
      <c r="J103" s="15" t="s">
        <v>1714</v>
      </c>
      <c r="K103" s="15" t="s">
        <v>1714</v>
      </c>
      <c r="L103" s="15">
        <v>1</v>
      </c>
      <c r="M103" s="15" t="s">
        <v>1886</v>
      </c>
    </row>
    <row r="104" spans="2:13" ht="27.75" customHeight="1" x14ac:dyDescent="0.25">
      <c r="B104" s="21" t="s">
        <v>400</v>
      </c>
      <c r="C104" s="36" t="s">
        <v>223</v>
      </c>
      <c r="D104" s="36" t="s">
        <v>1635</v>
      </c>
      <c r="E104" s="15" t="s">
        <v>1333</v>
      </c>
      <c r="F104" s="15">
        <v>49</v>
      </c>
      <c r="G104" s="15">
        <v>33143309904</v>
      </c>
      <c r="H104" s="15" t="s">
        <v>1935</v>
      </c>
      <c r="I104" s="15">
        <v>53</v>
      </c>
      <c r="J104" s="15" t="s">
        <v>1714</v>
      </c>
      <c r="K104" s="15" t="s">
        <v>1714</v>
      </c>
      <c r="L104" s="15">
        <v>2</v>
      </c>
      <c r="M104" s="15" t="s">
        <v>2466</v>
      </c>
    </row>
    <row r="105" spans="2:13" ht="27.75" customHeight="1" x14ac:dyDescent="0.25">
      <c r="B105" s="21" t="s">
        <v>1919</v>
      </c>
      <c r="C105" s="36" t="s">
        <v>519</v>
      </c>
      <c r="D105" s="36" t="s">
        <v>945</v>
      </c>
      <c r="E105" s="15" t="s">
        <v>1333</v>
      </c>
      <c r="F105" s="15">
        <v>32</v>
      </c>
      <c r="G105" s="15">
        <v>3334504282</v>
      </c>
      <c r="H105" s="15" t="s">
        <v>529</v>
      </c>
      <c r="I105" s="15">
        <v>140</v>
      </c>
      <c r="J105" s="15" t="s">
        <v>1714</v>
      </c>
      <c r="K105" s="15" t="s">
        <v>1714</v>
      </c>
      <c r="L105" s="15">
        <v>5</v>
      </c>
      <c r="M105" s="15" t="s">
        <v>1888</v>
      </c>
    </row>
    <row r="106" spans="2:13" ht="27.75" customHeight="1" x14ac:dyDescent="0.25">
      <c r="B106" s="21" t="s">
        <v>2641</v>
      </c>
      <c r="C106" s="36" t="s">
        <v>839</v>
      </c>
      <c r="D106" s="36" t="s">
        <v>2671</v>
      </c>
      <c r="E106" s="15" t="s">
        <v>1871</v>
      </c>
      <c r="F106" s="15">
        <v>64</v>
      </c>
      <c r="G106" s="15">
        <v>3312721339</v>
      </c>
      <c r="H106" s="15" t="s">
        <v>1935</v>
      </c>
      <c r="I106" s="15">
        <v>115</v>
      </c>
      <c r="J106" s="15" t="s">
        <v>1714</v>
      </c>
      <c r="K106" s="15" t="s">
        <v>1714</v>
      </c>
      <c r="L106" s="15">
        <v>4</v>
      </c>
      <c r="M106" s="15" t="s">
        <v>1886</v>
      </c>
    </row>
    <row r="107" spans="2:13" ht="27.75" customHeight="1" x14ac:dyDescent="0.25">
      <c r="B107" s="21" t="s">
        <v>838</v>
      </c>
      <c r="C107" s="36" t="s">
        <v>341</v>
      </c>
      <c r="D107" s="36" t="s">
        <v>2672</v>
      </c>
      <c r="E107" s="15" t="s">
        <v>1333</v>
      </c>
      <c r="F107" s="15">
        <v>42</v>
      </c>
      <c r="G107" s="15">
        <v>3321654517</v>
      </c>
      <c r="H107" s="15" t="s">
        <v>1893</v>
      </c>
      <c r="I107" s="15" t="s">
        <v>2710</v>
      </c>
      <c r="J107" s="15" t="s">
        <v>1714</v>
      </c>
      <c r="K107" s="15" t="s">
        <v>1714</v>
      </c>
      <c r="L107" s="15">
        <v>3</v>
      </c>
      <c r="M107" s="15" t="s">
        <v>2466</v>
      </c>
    </row>
    <row r="108" spans="2:13" ht="27.75" customHeight="1" x14ac:dyDescent="0.25">
      <c r="B108" s="21" t="s">
        <v>838</v>
      </c>
      <c r="C108" s="36" t="s">
        <v>341</v>
      </c>
      <c r="D108" s="36" t="s">
        <v>595</v>
      </c>
      <c r="E108" s="15" t="s">
        <v>1333</v>
      </c>
      <c r="F108" s="15">
        <v>44</v>
      </c>
      <c r="G108" s="15">
        <v>3313581649</v>
      </c>
      <c r="H108" s="15" t="s">
        <v>2701</v>
      </c>
      <c r="I108" s="15">
        <v>137</v>
      </c>
      <c r="J108" s="15" t="s">
        <v>1714</v>
      </c>
      <c r="K108" s="15" t="s">
        <v>1714</v>
      </c>
      <c r="L108" s="15">
        <v>5</v>
      </c>
      <c r="M108" s="15" t="s">
        <v>2350</v>
      </c>
    </row>
    <row r="109" spans="2:13" ht="27.75" customHeight="1" x14ac:dyDescent="0.25">
      <c r="B109" s="21" t="s">
        <v>1393</v>
      </c>
      <c r="C109" s="36" t="s">
        <v>925</v>
      </c>
      <c r="D109" s="36" t="s">
        <v>2681</v>
      </c>
      <c r="E109" s="15" t="s">
        <v>1333</v>
      </c>
      <c r="F109" s="15"/>
      <c r="G109" s="15">
        <v>2219013570</v>
      </c>
      <c r="H109" s="15" t="s">
        <v>1930</v>
      </c>
      <c r="I109" s="15">
        <v>3</v>
      </c>
      <c r="J109" s="15" t="s">
        <v>1714</v>
      </c>
      <c r="K109" s="15" t="s">
        <v>1714</v>
      </c>
      <c r="L109" s="15"/>
      <c r="M109" s="15" t="s">
        <v>2721</v>
      </c>
    </row>
    <row r="110" spans="2:13" ht="27.75" customHeight="1" x14ac:dyDescent="0.25">
      <c r="B110" s="21" t="s">
        <v>1535</v>
      </c>
      <c r="C110" s="36" t="s">
        <v>2523</v>
      </c>
      <c r="D110" s="36" t="s">
        <v>2682</v>
      </c>
      <c r="E110" s="15" t="s">
        <v>1333</v>
      </c>
      <c r="F110" s="15"/>
      <c r="G110" s="15">
        <v>3737344260</v>
      </c>
      <c r="H110" s="15" t="s">
        <v>1934</v>
      </c>
      <c r="I110" s="15">
        <v>6</v>
      </c>
      <c r="J110" s="15" t="s">
        <v>1714</v>
      </c>
      <c r="K110" s="15" t="s">
        <v>1714</v>
      </c>
      <c r="L110" s="15"/>
      <c r="M110" s="15" t="s">
        <v>2720</v>
      </c>
    </row>
    <row r="111" spans="2:13" ht="27.75" customHeight="1" x14ac:dyDescent="0.25">
      <c r="B111" s="21" t="s">
        <v>1393</v>
      </c>
      <c r="C111" s="36" t="s">
        <v>2654</v>
      </c>
      <c r="D111" s="36" t="s">
        <v>2683</v>
      </c>
      <c r="E111" s="15" t="s">
        <v>1333</v>
      </c>
      <c r="F111" s="15"/>
      <c r="G111" s="15">
        <v>3353313272</v>
      </c>
      <c r="H111" s="15" t="s">
        <v>1893</v>
      </c>
      <c r="I111" s="15">
        <v>202</v>
      </c>
      <c r="J111" s="15" t="s">
        <v>1714</v>
      </c>
      <c r="K111" s="15" t="s">
        <v>1714</v>
      </c>
      <c r="L111" s="15"/>
      <c r="M111" s="15" t="s">
        <v>2720</v>
      </c>
    </row>
    <row r="112" spans="2:13" ht="27.75" customHeight="1" x14ac:dyDescent="0.25">
      <c r="B112" s="21" t="s">
        <v>1196</v>
      </c>
      <c r="C112" s="36"/>
      <c r="D112" s="36" t="s">
        <v>1353</v>
      </c>
      <c r="E112" s="15" t="s">
        <v>1333</v>
      </c>
      <c r="F112" s="15"/>
      <c r="G112" s="15">
        <v>3334775824</v>
      </c>
      <c r="H112" s="15" t="s">
        <v>1934</v>
      </c>
      <c r="I112" s="15"/>
      <c r="J112" s="15" t="s">
        <v>1714</v>
      </c>
      <c r="K112" s="15" t="s">
        <v>1714</v>
      </c>
      <c r="L112" s="15"/>
      <c r="M112" s="15" t="s">
        <v>2466</v>
      </c>
    </row>
    <row r="113" spans="2:13" ht="27.75" customHeight="1" x14ac:dyDescent="0.25">
      <c r="B113" s="21" t="s">
        <v>341</v>
      </c>
      <c r="C113" s="36" t="s">
        <v>589</v>
      </c>
      <c r="D113" s="36" t="s">
        <v>530</v>
      </c>
      <c r="E113" s="15" t="s">
        <v>1871</v>
      </c>
      <c r="F113" s="15"/>
      <c r="G113" s="15">
        <v>3312192520</v>
      </c>
      <c r="H113" s="15" t="s">
        <v>1936</v>
      </c>
      <c r="I113" s="15">
        <v>3</v>
      </c>
      <c r="J113" s="15" t="s">
        <v>1714</v>
      </c>
      <c r="K113" s="15" t="s">
        <v>1714</v>
      </c>
      <c r="L113" s="15"/>
      <c r="M113" s="15" t="s">
        <v>1888</v>
      </c>
    </row>
    <row r="114" spans="2:13" ht="27.75" customHeight="1" x14ac:dyDescent="0.25">
      <c r="B114" s="21" t="s">
        <v>358</v>
      </c>
      <c r="C114" s="36" t="s">
        <v>925</v>
      </c>
      <c r="D114" s="36" t="s">
        <v>1468</v>
      </c>
      <c r="E114" s="15" t="s">
        <v>1333</v>
      </c>
      <c r="F114" s="15"/>
      <c r="G114" s="15">
        <v>3332331491</v>
      </c>
      <c r="H114" s="15" t="s">
        <v>1934</v>
      </c>
      <c r="I114" s="15"/>
      <c r="J114" s="15" t="s">
        <v>1714</v>
      </c>
      <c r="K114" s="15" t="s">
        <v>1714</v>
      </c>
      <c r="L114" s="15"/>
      <c r="M114" s="15" t="s">
        <v>2178</v>
      </c>
    </row>
    <row r="115" spans="2:13" ht="27.75" customHeight="1" x14ac:dyDescent="0.25">
      <c r="B115" s="21" t="s">
        <v>2643</v>
      </c>
      <c r="C115" s="36" t="s">
        <v>188</v>
      </c>
      <c r="D115" s="36" t="s">
        <v>590</v>
      </c>
      <c r="E115" s="15" t="s">
        <v>1333</v>
      </c>
      <c r="F115" s="15"/>
      <c r="G115" s="15">
        <v>3310481121</v>
      </c>
      <c r="H115" s="15" t="s">
        <v>1893</v>
      </c>
      <c r="I115" s="15">
        <v>207</v>
      </c>
      <c r="J115" s="15" t="s">
        <v>1714</v>
      </c>
      <c r="K115" s="15" t="s">
        <v>1714</v>
      </c>
      <c r="L115" s="15"/>
      <c r="M115" s="15" t="s">
        <v>2177</v>
      </c>
    </row>
    <row r="116" spans="2:13" ht="27.75" customHeight="1" x14ac:dyDescent="0.25">
      <c r="B116" s="21" t="s">
        <v>173</v>
      </c>
      <c r="C116" s="36" t="s">
        <v>1881</v>
      </c>
      <c r="D116" s="36" t="s">
        <v>798</v>
      </c>
      <c r="E116" s="15" t="s">
        <v>1333</v>
      </c>
      <c r="F116" s="15">
        <v>50</v>
      </c>
      <c r="G116" s="15">
        <v>3316327166</v>
      </c>
      <c r="H116" s="15" t="s">
        <v>2701</v>
      </c>
      <c r="I116" s="15">
        <v>145</v>
      </c>
      <c r="J116" s="15" t="s">
        <v>1714</v>
      </c>
      <c r="K116" s="15" t="s">
        <v>1714</v>
      </c>
      <c r="L116" s="15"/>
      <c r="M116" s="15" t="s">
        <v>2177</v>
      </c>
    </row>
    <row r="117" spans="2:13" ht="27.75" customHeight="1" x14ac:dyDescent="0.25">
      <c r="B117" s="21" t="s">
        <v>2644</v>
      </c>
      <c r="C117" s="36" t="s">
        <v>925</v>
      </c>
      <c r="D117" s="36" t="s">
        <v>1721</v>
      </c>
      <c r="E117" s="15" t="s">
        <v>1333</v>
      </c>
      <c r="F117" s="15">
        <v>66</v>
      </c>
      <c r="G117" s="15">
        <v>3328028909</v>
      </c>
      <c r="H117" s="15" t="s">
        <v>1893</v>
      </c>
      <c r="I117" s="15">
        <v>208</v>
      </c>
      <c r="J117" s="15" t="s">
        <v>1714</v>
      </c>
      <c r="K117" s="15" t="s">
        <v>1714</v>
      </c>
      <c r="L117" s="15"/>
      <c r="M117" s="15" t="s">
        <v>2178</v>
      </c>
    </row>
    <row r="118" spans="2:13" ht="27.75" customHeight="1" x14ac:dyDescent="0.25">
      <c r="B118" s="21" t="s">
        <v>1891</v>
      </c>
      <c r="C118" s="36" t="s">
        <v>1900</v>
      </c>
      <c r="D118" s="36" t="s">
        <v>2052</v>
      </c>
      <c r="E118" s="15" t="s">
        <v>1333</v>
      </c>
      <c r="F118" s="15">
        <v>31</v>
      </c>
      <c r="G118" s="15">
        <v>3333987733</v>
      </c>
      <c r="H118" s="15" t="s">
        <v>2802</v>
      </c>
      <c r="I118" s="15">
        <v>141</v>
      </c>
      <c r="J118" s="15" t="s">
        <v>1714</v>
      </c>
      <c r="K118" s="15" t="s">
        <v>1714</v>
      </c>
      <c r="L118" s="15"/>
      <c r="M118" s="15" t="s">
        <v>2722</v>
      </c>
    </row>
    <row r="119" spans="2:13" x14ac:dyDescent="0.25">
      <c r="B119" s="21" t="s">
        <v>2645</v>
      </c>
      <c r="C119" s="36"/>
      <c r="D119" s="36" t="s">
        <v>2684</v>
      </c>
      <c r="E119" s="15" t="s">
        <v>1333</v>
      </c>
      <c r="F119" s="15">
        <v>44</v>
      </c>
      <c r="G119" s="15">
        <v>3321614851</v>
      </c>
      <c r="H119" s="15" t="s">
        <v>2704</v>
      </c>
      <c r="I119" s="15">
        <v>21</v>
      </c>
      <c r="J119" s="15" t="s">
        <v>1714</v>
      </c>
      <c r="K119" s="15" t="s">
        <v>1714</v>
      </c>
      <c r="L119" s="15"/>
      <c r="M119" s="15" t="s">
        <v>2365</v>
      </c>
    </row>
    <row r="120" spans="2:13" x14ac:dyDescent="0.25">
      <c r="B120" s="21" t="s">
        <v>2639</v>
      </c>
      <c r="C120" s="36" t="s">
        <v>1641</v>
      </c>
      <c r="D120" s="36" t="s">
        <v>2685</v>
      </c>
      <c r="E120" s="15" t="s">
        <v>1333</v>
      </c>
      <c r="F120" s="15">
        <v>53</v>
      </c>
      <c r="G120" s="15">
        <v>3313969080</v>
      </c>
      <c r="H120" s="15" t="s">
        <v>2704</v>
      </c>
      <c r="I120" s="15">
        <v>113</v>
      </c>
      <c r="J120" s="15" t="s">
        <v>1714</v>
      </c>
      <c r="K120" s="15" t="s">
        <v>1714</v>
      </c>
      <c r="L120" s="15"/>
      <c r="M120" s="15" t="s">
        <v>2350</v>
      </c>
    </row>
    <row r="121" spans="2:13" x14ac:dyDescent="0.25">
      <c r="B121" s="21" t="s">
        <v>839</v>
      </c>
      <c r="C121" s="36" t="s">
        <v>589</v>
      </c>
      <c r="D121" s="36" t="s">
        <v>1319</v>
      </c>
      <c r="E121" s="15" t="s">
        <v>1333</v>
      </c>
      <c r="F121" s="15">
        <v>98</v>
      </c>
      <c r="G121" s="15"/>
      <c r="H121" s="15" t="s">
        <v>1883</v>
      </c>
      <c r="I121" s="15">
        <v>192</v>
      </c>
      <c r="J121" s="15" t="s">
        <v>1714</v>
      </c>
      <c r="K121" s="15" t="s">
        <v>1714</v>
      </c>
      <c r="L121" s="15"/>
      <c r="M121" s="15" t="s">
        <v>1888</v>
      </c>
    </row>
    <row r="122" spans="2:13" x14ac:dyDescent="0.25">
      <c r="B122" s="21" t="s">
        <v>1018</v>
      </c>
      <c r="C122" s="36" t="s">
        <v>1003</v>
      </c>
      <c r="D122" s="36" t="s">
        <v>1713</v>
      </c>
      <c r="E122" s="15" t="s">
        <v>1333</v>
      </c>
      <c r="F122" s="15"/>
      <c r="G122" s="15">
        <v>3321895662</v>
      </c>
      <c r="H122" s="15" t="s">
        <v>2473</v>
      </c>
      <c r="I122" s="15"/>
      <c r="J122" s="15" t="s">
        <v>1714</v>
      </c>
      <c r="K122" s="15" t="s">
        <v>1714</v>
      </c>
      <c r="L122" s="15"/>
      <c r="M122" s="15"/>
    </row>
    <row r="123" spans="2:13" x14ac:dyDescent="0.25">
      <c r="B123" s="21" t="s">
        <v>1196</v>
      </c>
      <c r="C123" s="36" t="s">
        <v>990</v>
      </c>
      <c r="D123" s="36" t="s">
        <v>2854</v>
      </c>
      <c r="E123" s="15" t="s">
        <v>1333</v>
      </c>
      <c r="F123" s="15">
        <v>53</v>
      </c>
      <c r="G123" s="15">
        <v>3334424823</v>
      </c>
      <c r="H123" s="15" t="s">
        <v>2278</v>
      </c>
      <c r="I123" s="15">
        <v>51</v>
      </c>
      <c r="J123" s="15" t="s">
        <v>1714</v>
      </c>
      <c r="K123" s="15" t="s">
        <v>1714</v>
      </c>
      <c r="L123" s="15"/>
      <c r="M123" s="15"/>
    </row>
    <row r="124" spans="2:13" x14ac:dyDescent="0.25">
      <c r="B124" s="21" t="s">
        <v>201</v>
      </c>
      <c r="C124" s="36" t="s">
        <v>1196</v>
      </c>
      <c r="D124" s="36" t="s">
        <v>1497</v>
      </c>
      <c r="E124" s="15" t="s">
        <v>1871</v>
      </c>
      <c r="F124" s="15"/>
      <c r="G124" s="15">
        <v>3318316211</v>
      </c>
      <c r="H124" s="15" t="s">
        <v>2473</v>
      </c>
      <c r="I124" s="15"/>
      <c r="J124" s="15" t="s">
        <v>1714</v>
      </c>
      <c r="K124" s="15" t="s">
        <v>1714</v>
      </c>
      <c r="L124" s="15"/>
      <c r="M124" s="15"/>
    </row>
    <row r="125" spans="2:13" x14ac:dyDescent="0.25">
      <c r="B125" s="21" t="s">
        <v>1716</v>
      </c>
      <c r="C125" s="36" t="s">
        <v>2473</v>
      </c>
      <c r="D125" s="36" t="s">
        <v>1717</v>
      </c>
      <c r="E125" s="15" t="s">
        <v>1333</v>
      </c>
      <c r="F125" s="15"/>
      <c r="G125" s="15">
        <v>3332424580</v>
      </c>
      <c r="H125" s="15" t="s">
        <v>2473</v>
      </c>
      <c r="I125" s="15"/>
      <c r="J125" s="15" t="s">
        <v>1714</v>
      </c>
      <c r="K125" s="15" t="s">
        <v>1714</v>
      </c>
      <c r="L125" s="15"/>
      <c r="M125" s="15"/>
    </row>
    <row r="126" spans="2:13" x14ac:dyDescent="0.25">
      <c r="B126" s="21" t="s">
        <v>1718</v>
      </c>
      <c r="C126" s="36" t="s">
        <v>2473</v>
      </c>
      <c r="D126" s="36" t="s">
        <v>1719</v>
      </c>
      <c r="E126" s="15" t="s">
        <v>1333</v>
      </c>
      <c r="F126" s="15"/>
      <c r="G126" s="15">
        <v>3314607571</v>
      </c>
      <c r="H126" s="15" t="s">
        <v>2473</v>
      </c>
      <c r="I126" s="15"/>
      <c r="J126" s="15" t="s">
        <v>1714</v>
      </c>
      <c r="K126" s="15" t="s">
        <v>1714</v>
      </c>
      <c r="L126" s="15"/>
      <c r="M126" s="15"/>
    </row>
    <row r="127" spans="2:13" x14ac:dyDescent="0.25">
      <c r="B127" s="83" t="s">
        <v>1881</v>
      </c>
      <c r="C127" s="83" t="s">
        <v>839</v>
      </c>
      <c r="D127" s="83" t="s">
        <v>3277</v>
      </c>
      <c r="E127" s="74" t="s">
        <v>1333</v>
      </c>
      <c r="F127" s="74">
        <v>73</v>
      </c>
      <c r="G127" s="74"/>
      <c r="H127" s="81"/>
      <c r="I127" s="74"/>
      <c r="J127" s="74" t="s">
        <v>1714</v>
      </c>
      <c r="K127" s="74" t="s">
        <v>1714</v>
      </c>
      <c r="L127" s="74"/>
      <c r="M127" s="74" t="s">
        <v>1888</v>
      </c>
    </row>
    <row r="128" spans="2:13" x14ac:dyDescent="0.25">
      <c r="B128" s="83" t="s">
        <v>839</v>
      </c>
      <c r="C128" s="83" t="s">
        <v>589</v>
      </c>
      <c r="D128" s="83" t="s">
        <v>3281</v>
      </c>
      <c r="E128" s="74" t="s">
        <v>1333</v>
      </c>
      <c r="F128" s="74">
        <v>98</v>
      </c>
      <c r="G128" s="74"/>
      <c r="H128" s="81"/>
      <c r="I128" s="74"/>
      <c r="J128" s="74" t="s">
        <v>1714</v>
      </c>
      <c r="K128" s="74" t="s">
        <v>1714</v>
      </c>
      <c r="L128" s="74"/>
      <c r="M128" s="74"/>
    </row>
    <row r="129" spans="2:13" x14ac:dyDescent="0.25">
      <c r="B129" s="22" t="s">
        <v>133</v>
      </c>
      <c r="C129" s="22" t="s">
        <v>925</v>
      </c>
      <c r="D129" s="22" t="s">
        <v>432</v>
      </c>
      <c r="E129" s="27" t="s">
        <v>1333</v>
      </c>
      <c r="F129" s="27">
        <v>75</v>
      </c>
      <c r="G129" s="27"/>
      <c r="H129" s="27" t="s">
        <v>1883</v>
      </c>
      <c r="I129" s="27">
        <v>194</v>
      </c>
      <c r="J129" s="27" t="s">
        <v>1884</v>
      </c>
      <c r="K129" s="27" t="s">
        <v>1714</v>
      </c>
      <c r="L129" s="27">
        <v>1</v>
      </c>
      <c r="M129" s="27"/>
    </row>
  </sheetData>
  <sortState ref="J5:J129">
    <sortCondition ref="J4"/>
  </sortState>
  <mergeCells count="1">
    <mergeCell ref="A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62"/>
  <sheetViews>
    <sheetView showGridLines="0" topLeftCell="N1" workbookViewId="0">
      <selection activeCell="X4" sqref="X4:X62"/>
    </sheetView>
  </sheetViews>
  <sheetFormatPr baseColWidth="10" defaultRowHeight="15" x14ac:dyDescent="0.25"/>
  <cols>
    <col min="1" max="1" width="0" hidden="1" customWidth="1"/>
    <col min="2" max="2" width="30.42578125" hidden="1" customWidth="1"/>
    <col min="3" max="3" width="30.42578125" customWidth="1"/>
    <col min="4" max="4" width="23.140625" hidden="1" customWidth="1"/>
    <col min="5" max="5" width="23.140625" customWidth="1"/>
    <col min="6" max="6" width="18" hidden="1" customWidth="1"/>
    <col min="7" max="7" width="29" customWidth="1"/>
    <col min="8" max="8" width="11.42578125" style="17" customWidth="1"/>
    <col min="9" max="9" width="14.28515625" hidden="1" customWidth="1"/>
    <col min="10" max="10" width="15.42578125" style="17" customWidth="1"/>
    <col min="11" max="11" width="26.42578125" style="17" customWidth="1"/>
    <col min="12" max="12" width="0" hidden="1" customWidth="1"/>
    <col min="13" max="13" width="23.140625" hidden="1" customWidth="1"/>
    <col min="14" max="14" width="47.140625" customWidth="1"/>
    <col min="15" max="15" width="18.140625" customWidth="1"/>
    <col min="16" max="16" width="0" hidden="1" customWidth="1"/>
    <col min="17" max="17" width="18.85546875" hidden="1" customWidth="1"/>
    <col min="18" max="18" width="0" hidden="1" customWidth="1"/>
    <col min="19" max="19" width="37.42578125" customWidth="1"/>
    <col min="20" max="20" width="26.140625" hidden="1" customWidth="1"/>
    <col min="21" max="21" width="26.140625" customWidth="1"/>
    <col min="22" max="22" width="15.42578125" style="17" customWidth="1"/>
    <col min="23" max="23" width="0" hidden="1" customWidth="1"/>
    <col min="24" max="24" width="28.85546875" customWidth="1"/>
    <col min="25" max="25" width="49.42578125" hidden="1" customWidth="1"/>
  </cols>
  <sheetData>
    <row r="2" spans="1:27" ht="21" x14ac:dyDescent="0.35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2082</v>
      </c>
      <c r="G3" s="1" t="s">
        <v>2</v>
      </c>
      <c r="H3" s="1" t="s">
        <v>1872</v>
      </c>
      <c r="I3" s="1" t="s">
        <v>1872</v>
      </c>
      <c r="J3" s="1" t="s">
        <v>4</v>
      </c>
      <c r="K3" s="1" t="s">
        <v>5</v>
      </c>
      <c r="L3" s="1" t="s">
        <v>6</v>
      </c>
      <c r="M3" s="1" t="s">
        <v>6</v>
      </c>
      <c r="N3" s="1" t="s">
        <v>6</v>
      </c>
      <c r="O3" s="1" t="s">
        <v>7</v>
      </c>
      <c r="P3" s="1" t="s">
        <v>8</v>
      </c>
      <c r="Q3" s="1" t="s">
        <v>8</v>
      </c>
      <c r="R3" s="1" t="s">
        <v>8</v>
      </c>
      <c r="S3" s="1" t="s">
        <v>8</v>
      </c>
      <c r="T3" s="1" t="s">
        <v>1870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5.5" customHeight="1" x14ac:dyDescent="0.25">
      <c r="B4" s="66" t="s">
        <v>2084</v>
      </c>
      <c r="C4" s="64" t="str">
        <f>UPPER(B4)</f>
        <v xml:space="preserve">CARBAJAL </v>
      </c>
      <c r="D4" s="67" t="s">
        <v>1475</v>
      </c>
      <c r="E4" s="64" t="str">
        <f>UPPER(D4)</f>
        <v>MARQUEZ</v>
      </c>
      <c r="F4" s="67" t="s">
        <v>2102</v>
      </c>
      <c r="G4" s="28" t="str">
        <f>UPPER(F4)</f>
        <v>ESTHER SAGRARIO</v>
      </c>
      <c r="H4" s="15" t="s">
        <v>1333</v>
      </c>
      <c r="I4" s="67"/>
      <c r="J4" s="68"/>
      <c r="K4" s="68"/>
      <c r="L4" s="28"/>
      <c r="M4" s="67" t="s">
        <v>2134</v>
      </c>
      <c r="N4" s="64" t="str">
        <f>UPPER(M4)</f>
        <v>ABASOLO</v>
      </c>
      <c r="O4" s="68">
        <v>80</v>
      </c>
      <c r="P4" s="28"/>
      <c r="Q4" s="67"/>
      <c r="R4" s="28"/>
      <c r="S4" s="15" t="str">
        <f>UPPER(Q4)</f>
        <v/>
      </c>
      <c r="T4" s="67"/>
      <c r="U4" s="15" t="s">
        <v>2180</v>
      </c>
      <c r="V4" s="68"/>
      <c r="W4" s="28"/>
      <c r="X4" s="15" t="str">
        <f>UPPER(Y4)</f>
        <v/>
      </c>
      <c r="Y4" s="66"/>
      <c r="AA4">
        <f>COUNTA(LAP)</f>
        <v>59</v>
      </c>
    </row>
    <row r="5" spans="1:27" ht="25.5" customHeight="1" x14ac:dyDescent="0.25">
      <c r="B5" s="66" t="s">
        <v>839</v>
      </c>
      <c r="C5" s="64" t="str">
        <f>UPPER(B5)</f>
        <v>MARTINEZ</v>
      </c>
      <c r="D5" s="67" t="s">
        <v>1898</v>
      </c>
      <c r="E5" s="64" t="str">
        <f>UPPER(D5)</f>
        <v>SALCEDO</v>
      </c>
      <c r="F5" s="67" t="s">
        <v>1637</v>
      </c>
      <c r="G5" s="28" t="str">
        <f>UPPER(F5)</f>
        <v>CECILIA</v>
      </c>
      <c r="H5" s="15" t="s">
        <v>1333</v>
      </c>
      <c r="I5" s="67" t="s">
        <v>33</v>
      </c>
      <c r="J5" s="68">
        <v>24</v>
      </c>
      <c r="K5" s="68">
        <v>33228365</v>
      </c>
      <c r="L5" s="28"/>
      <c r="M5" s="67" t="s">
        <v>2147</v>
      </c>
      <c r="N5" s="64" t="s">
        <v>529</v>
      </c>
      <c r="O5" s="68">
        <v>95</v>
      </c>
      <c r="P5" s="28"/>
      <c r="Q5" s="67"/>
      <c r="R5" s="28"/>
      <c r="S5" s="15" t="str">
        <f>UPPER(Q5)</f>
        <v/>
      </c>
      <c r="T5" s="67" t="s">
        <v>2174</v>
      </c>
      <c r="U5" s="15" t="s">
        <v>2180</v>
      </c>
      <c r="V5" s="68"/>
      <c r="W5" s="28"/>
      <c r="X5" s="15" t="str">
        <f>UPPER(Y5)</f>
        <v>MADRE SOLTERA</v>
      </c>
      <c r="Y5" s="66" t="s">
        <v>1885</v>
      </c>
    </row>
    <row r="6" spans="1:27" ht="25.5" customHeight="1" x14ac:dyDescent="0.25">
      <c r="B6" s="66" t="s">
        <v>541</v>
      </c>
      <c r="C6" s="64" t="str">
        <f>UPPER(B6)</f>
        <v xml:space="preserve">OLIVARES </v>
      </c>
      <c r="D6" s="67"/>
      <c r="E6" s="64" t="str">
        <f>UPPER(D6)</f>
        <v/>
      </c>
      <c r="F6" s="67" t="s">
        <v>2116</v>
      </c>
      <c r="G6" s="28" t="str">
        <f>UPPER(F6)</f>
        <v>GRISELDA</v>
      </c>
      <c r="H6" s="15" t="s">
        <v>1333</v>
      </c>
      <c r="I6" s="67" t="s">
        <v>33</v>
      </c>
      <c r="J6" s="68"/>
      <c r="K6" s="68">
        <v>3335970667</v>
      </c>
      <c r="L6" s="28"/>
      <c r="M6" s="67" t="s">
        <v>2151</v>
      </c>
      <c r="N6" s="64" t="str">
        <f>UPPER(M6)</f>
        <v>LAGUNITAS</v>
      </c>
      <c r="O6" s="68">
        <v>20</v>
      </c>
      <c r="P6" s="28"/>
      <c r="Q6" s="67"/>
      <c r="R6" s="28"/>
      <c r="S6" s="15" t="str">
        <f>UPPER(Q6)</f>
        <v/>
      </c>
      <c r="T6" s="67" t="s">
        <v>2174</v>
      </c>
      <c r="U6" s="15" t="s">
        <v>2180</v>
      </c>
      <c r="V6" s="68"/>
      <c r="W6" s="28"/>
      <c r="X6" s="15" t="str">
        <f>UPPER(Y6)</f>
        <v/>
      </c>
      <c r="Y6" s="66"/>
    </row>
    <row r="7" spans="1:27" ht="25.5" customHeight="1" x14ac:dyDescent="0.25">
      <c r="B7" s="66"/>
      <c r="C7" s="64" t="s">
        <v>188</v>
      </c>
      <c r="D7" s="67"/>
      <c r="E7" s="64" t="s">
        <v>1145</v>
      </c>
      <c r="F7" s="67"/>
      <c r="G7" s="36" t="s">
        <v>1289</v>
      </c>
      <c r="H7" s="15" t="s">
        <v>1333</v>
      </c>
      <c r="I7" s="67"/>
      <c r="J7" s="68">
        <v>59</v>
      </c>
      <c r="K7" s="68"/>
      <c r="L7" s="28"/>
      <c r="M7" s="67"/>
      <c r="N7" s="64" t="s">
        <v>2878</v>
      </c>
      <c r="O7" s="68">
        <v>20</v>
      </c>
      <c r="P7" s="28"/>
      <c r="Q7" s="67"/>
      <c r="R7" s="28"/>
      <c r="S7" s="15" t="str">
        <f>UPPER(Q7)</f>
        <v/>
      </c>
      <c r="T7" s="67"/>
      <c r="U7" s="15" t="s">
        <v>2180</v>
      </c>
      <c r="V7" s="68"/>
      <c r="W7" s="28"/>
      <c r="X7" s="15" t="s">
        <v>2179</v>
      </c>
      <c r="Y7" s="66"/>
    </row>
    <row r="8" spans="1:27" ht="25.5" customHeight="1" x14ac:dyDescent="0.25">
      <c r="B8" s="63" t="s">
        <v>161</v>
      </c>
      <c r="C8" s="64" t="str">
        <f t="shared" ref="C8:C17" si="0">UPPER(B8)</f>
        <v>CARDONA</v>
      </c>
      <c r="D8" s="64" t="s">
        <v>1281</v>
      </c>
      <c r="E8" s="64" t="str">
        <f t="shared" ref="E8:E16" si="1">UPPER(D8)</f>
        <v>CASTAÑEDA</v>
      </c>
      <c r="F8" s="64" t="s">
        <v>2103</v>
      </c>
      <c r="G8" s="28" t="s">
        <v>1168</v>
      </c>
      <c r="H8" s="15" t="s">
        <v>1333</v>
      </c>
      <c r="I8" s="64" t="s">
        <v>27</v>
      </c>
      <c r="J8" s="65">
        <v>52</v>
      </c>
      <c r="K8" s="65">
        <v>3318757278</v>
      </c>
      <c r="L8" s="28"/>
      <c r="M8" s="64" t="s">
        <v>2136</v>
      </c>
      <c r="N8" s="64" t="s">
        <v>2878</v>
      </c>
      <c r="O8" s="65" t="s">
        <v>2187</v>
      </c>
      <c r="P8" s="28"/>
      <c r="Q8" s="64" t="s">
        <v>2167</v>
      </c>
      <c r="R8" s="28"/>
      <c r="S8" s="15" t="s">
        <v>2172</v>
      </c>
      <c r="T8" s="64" t="s">
        <v>2173</v>
      </c>
      <c r="U8" s="15" t="s">
        <v>2180</v>
      </c>
      <c r="V8" s="65">
        <v>4</v>
      </c>
      <c r="W8" s="28"/>
      <c r="X8" s="15" t="str">
        <f t="shared" ref="X8:X17" si="2">UPPER(Y8)</f>
        <v>MADRE SOLTERA</v>
      </c>
      <c r="Y8" s="63" t="s">
        <v>29</v>
      </c>
    </row>
    <row r="9" spans="1:27" ht="25.5" customHeight="1" x14ac:dyDescent="0.25">
      <c r="B9" s="66" t="s">
        <v>1018</v>
      </c>
      <c r="C9" s="64" t="str">
        <f t="shared" si="0"/>
        <v>DIAZ</v>
      </c>
      <c r="D9" s="67" t="s">
        <v>30</v>
      </c>
      <c r="E9" s="64" t="str">
        <f t="shared" si="1"/>
        <v xml:space="preserve">NAVARRO </v>
      </c>
      <c r="F9" s="67" t="s">
        <v>982</v>
      </c>
      <c r="G9" s="28" t="str">
        <f t="shared" ref="G9:G17" si="3">UPPER(F9)</f>
        <v>JOSE</v>
      </c>
      <c r="H9" s="15" t="s">
        <v>1871</v>
      </c>
      <c r="I9" s="67" t="s">
        <v>48</v>
      </c>
      <c r="J9" s="68">
        <v>67</v>
      </c>
      <c r="K9" s="68">
        <v>3331301816</v>
      </c>
      <c r="L9" s="28"/>
      <c r="M9" s="67" t="s">
        <v>2138</v>
      </c>
      <c r="N9" s="64" t="s">
        <v>2879</v>
      </c>
      <c r="O9" s="68">
        <v>15</v>
      </c>
      <c r="P9" s="28"/>
      <c r="Q9" s="67"/>
      <c r="R9" s="28"/>
      <c r="S9" s="15" t="s">
        <v>2172</v>
      </c>
      <c r="T9" s="67" t="s">
        <v>2174</v>
      </c>
      <c r="U9" s="15" t="s">
        <v>2180</v>
      </c>
      <c r="V9" s="68"/>
      <c r="W9" s="28"/>
      <c r="X9" s="15" t="str">
        <f t="shared" si="2"/>
        <v/>
      </c>
      <c r="Y9" s="66"/>
    </row>
    <row r="10" spans="1:27" ht="25.5" customHeight="1" x14ac:dyDescent="0.25">
      <c r="B10" s="66" t="s">
        <v>957</v>
      </c>
      <c r="C10" s="64" t="str">
        <f t="shared" si="0"/>
        <v xml:space="preserve">DIAZ </v>
      </c>
      <c r="D10" s="67" t="s">
        <v>1018</v>
      </c>
      <c r="E10" s="64" t="str">
        <f t="shared" si="1"/>
        <v>DIAZ</v>
      </c>
      <c r="F10" s="67" t="s">
        <v>433</v>
      </c>
      <c r="G10" s="28" t="str">
        <f t="shared" si="3"/>
        <v>MARIA ELENA</v>
      </c>
      <c r="H10" s="15" t="s">
        <v>1333</v>
      </c>
      <c r="I10" s="67" t="s">
        <v>33</v>
      </c>
      <c r="J10" s="68"/>
      <c r="K10" s="68">
        <v>3329320459</v>
      </c>
      <c r="L10" s="28"/>
      <c r="M10" s="67" t="s">
        <v>1937</v>
      </c>
      <c r="N10" s="64" t="str">
        <f>UPPER(M10)</f>
        <v>FRANCISCO VILLA</v>
      </c>
      <c r="O10" s="68">
        <v>150</v>
      </c>
      <c r="P10" s="28"/>
      <c r="Q10" s="67"/>
      <c r="R10" s="28"/>
      <c r="S10" s="15" t="s">
        <v>2172</v>
      </c>
      <c r="T10" s="67" t="s">
        <v>2174</v>
      </c>
      <c r="U10" s="15" t="s">
        <v>2180</v>
      </c>
      <c r="V10" s="68"/>
      <c r="W10" s="28"/>
      <c r="X10" s="15" t="str">
        <f t="shared" si="2"/>
        <v/>
      </c>
      <c r="Y10" s="66"/>
    </row>
    <row r="11" spans="1:27" ht="25.5" customHeight="1" x14ac:dyDescent="0.25">
      <c r="B11" s="70" t="s">
        <v>1383</v>
      </c>
      <c r="C11" s="64" t="str">
        <f t="shared" si="0"/>
        <v>ESPARZA</v>
      </c>
      <c r="D11" s="71" t="s">
        <v>1518</v>
      </c>
      <c r="E11" s="64" t="str">
        <f t="shared" si="1"/>
        <v>MARTINEZ</v>
      </c>
      <c r="F11" s="64" t="s">
        <v>573</v>
      </c>
      <c r="G11" s="28" t="str">
        <f t="shared" si="3"/>
        <v>MARIA DEL REFUGIO</v>
      </c>
      <c r="H11" s="15" t="s">
        <v>1333</v>
      </c>
      <c r="I11" s="64" t="s">
        <v>27</v>
      </c>
      <c r="J11" s="65">
        <v>43</v>
      </c>
      <c r="K11" s="65">
        <v>3781853590</v>
      </c>
      <c r="L11" s="28"/>
      <c r="M11" s="64" t="s">
        <v>2139</v>
      </c>
      <c r="N11" s="64" t="s">
        <v>2880</v>
      </c>
      <c r="O11" s="68" t="s">
        <v>2188</v>
      </c>
      <c r="P11" s="28"/>
      <c r="Q11" s="64" t="s">
        <v>2165</v>
      </c>
      <c r="R11" s="28"/>
      <c r="S11" s="15" t="s">
        <v>2166</v>
      </c>
      <c r="T11" s="67" t="s">
        <v>2175</v>
      </c>
      <c r="U11" s="15" t="s">
        <v>2180</v>
      </c>
      <c r="V11" s="65">
        <v>3</v>
      </c>
      <c r="W11" s="28"/>
      <c r="X11" s="15" t="str">
        <f t="shared" si="2"/>
        <v>MADRE SOLTERA</v>
      </c>
      <c r="Y11" s="63" t="s">
        <v>29</v>
      </c>
    </row>
    <row r="12" spans="1:27" ht="25.5" customHeight="1" x14ac:dyDescent="0.25">
      <c r="B12" s="66" t="s">
        <v>1011</v>
      </c>
      <c r="C12" s="64" t="str">
        <f t="shared" si="0"/>
        <v>CARBAJAL</v>
      </c>
      <c r="D12" s="67" t="s">
        <v>2091</v>
      </c>
      <c r="E12" s="64" t="str">
        <f t="shared" si="1"/>
        <v>RIVERA</v>
      </c>
      <c r="F12" s="67" t="s">
        <v>2101</v>
      </c>
      <c r="G12" s="28" t="str">
        <f t="shared" si="3"/>
        <v>MARCOS ANGEL</v>
      </c>
      <c r="H12" s="15" t="s">
        <v>1871</v>
      </c>
      <c r="I12" s="67"/>
      <c r="J12" s="68"/>
      <c r="K12" s="68">
        <v>3314630004</v>
      </c>
      <c r="L12" s="28"/>
      <c r="M12" s="67" t="s">
        <v>2133</v>
      </c>
      <c r="N12" s="64" t="str">
        <f>UPPER(M12)</f>
        <v>EL TEPAME</v>
      </c>
      <c r="O12" s="68">
        <v>4</v>
      </c>
      <c r="P12" s="28"/>
      <c r="Q12" s="67" t="s">
        <v>2133</v>
      </c>
      <c r="R12" s="28"/>
      <c r="S12" s="15" t="str">
        <f>UPPER(Q12)</f>
        <v>EL TEPAME</v>
      </c>
      <c r="T12" s="64" t="s">
        <v>2173</v>
      </c>
      <c r="U12" s="15" t="s">
        <v>2180</v>
      </c>
      <c r="V12" s="68"/>
      <c r="W12" s="28"/>
      <c r="X12" s="15" t="str">
        <f t="shared" si="2"/>
        <v/>
      </c>
      <c r="Y12" s="66"/>
    </row>
    <row r="13" spans="1:27" ht="25.5" customHeight="1" x14ac:dyDescent="0.25">
      <c r="B13" s="70" t="s">
        <v>885</v>
      </c>
      <c r="C13" s="64" t="str">
        <f t="shared" si="0"/>
        <v>GARCIA</v>
      </c>
      <c r="D13" s="67" t="s">
        <v>1524</v>
      </c>
      <c r="E13" s="64" t="str">
        <f t="shared" si="1"/>
        <v>MARQUEZ</v>
      </c>
      <c r="F13" s="64" t="s">
        <v>2108</v>
      </c>
      <c r="G13" s="28" t="str">
        <f t="shared" si="3"/>
        <v>SELENE SOCORRO</v>
      </c>
      <c r="H13" s="15" t="s">
        <v>1333</v>
      </c>
      <c r="I13" s="64" t="s">
        <v>27</v>
      </c>
      <c r="J13" s="65">
        <v>32</v>
      </c>
      <c r="K13" s="65">
        <v>3781015566</v>
      </c>
      <c r="L13" s="28"/>
      <c r="M13" s="64" t="s">
        <v>2141</v>
      </c>
      <c r="N13" s="64" t="str">
        <f>UPPER(M13)</f>
        <v>FRANCISCO VILLA</v>
      </c>
      <c r="O13" s="68" t="s">
        <v>2001</v>
      </c>
      <c r="P13" s="28"/>
      <c r="Q13" s="64" t="s">
        <v>2165</v>
      </c>
      <c r="R13" s="28"/>
      <c r="S13" s="15" t="s">
        <v>2143</v>
      </c>
      <c r="T13" s="67" t="s">
        <v>2175</v>
      </c>
      <c r="U13" s="15" t="s">
        <v>2180</v>
      </c>
      <c r="V13" s="65">
        <v>3</v>
      </c>
      <c r="W13" s="28"/>
      <c r="X13" s="15" t="str">
        <f t="shared" si="2"/>
        <v>MADRE SOLTERA</v>
      </c>
      <c r="Y13" s="63" t="s">
        <v>29</v>
      </c>
    </row>
    <row r="14" spans="1:27" ht="25.5" customHeight="1" x14ac:dyDescent="0.25">
      <c r="B14" s="66" t="s">
        <v>95</v>
      </c>
      <c r="C14" s="64" t="str">
        <f t="shared" si="0"/>
        <v>GOMEZ</v>
      </c>
      <c r="D14" s="67" t="s">
        <v>1765</v>
      </c>
      <c r="E14" s="64" t="str">
        <f t="shared" si="1"/>
        <v>MORALES</v>
      </c>
      <c r="F14" s="67" t="s">
        <v>2109</v>
      </c>
      <c r="G14" s="28" t="str">
        <f t="shared" si="3"/>
        <v>ANGELA VICTORIA</v>
      </c>
      <c r="H14" s="15" t="s">
        <v>1333</v>
      </c>
      <c r="I14" s="67"/>
      <c r="J14" s="68"/>
      <c r="K14" s="68">
        <v>3312748380</v>
      </c>
      <c r="L14" s="28"/>
      <c r="M14" s="67" t="s">
        <v>2142</v>
      </c>
      <c r="N14" s="64" t="str">
        <f>UPPER(M14)</f>
        <v>ABASOLO</v>
      </c>
      <c r="O14" s="68">
        <v>12</v>
      </c>
      <c r="P14" s="28"/>
      <c r="Q14" s="64" t="s">
        <v>2165</v>
      </c>
      <c r="R14" s="28"/>
      <c r="S14" s="15" t="s">
        <v>2143</v>
      </c>
      <c r="T14" s="64" t="s">
        <v>2173</v>
      </c>
      <c r="U14" s="15" t="s">
        <v>2180</v>
      </c>
      <c r="V14" s="68"/>
      <c r="W14" s="28"/>
      <c r="X14" s="15" t="str">
        <f t="shared" si="2"/>
        <v/>
      </c>
      <c r="Y14" s="66"/>
    </row>
    <row r="15" spans="1:27" ht="25.5" customHeight="1" x14ac:dyDescent="0.25">
      <c r="B15" s="66" t="s">
        <v>186</v>
      </c>
      <c r="C15" s="64" t="str">
        <f t="shared" si="0"/>
        <v>GONZALEZ</v>
      </c>
      <c r="D15" s="67" t="s">
        <v>2093</v>
      </c>
      <c r="E15" s="64" t="str">
        <f t="shared" si="1"/>
        <v>RIZO</v>
      </c>
      <c r="F15" s="67" t="s">
        <v>2043</v>
      </c>
      <c r="G15" s="28" t="str">
        <f t="shared" si="3"/>
        <v>JOSE DE JESUS</v>
      </c>
      <c r="H15" s="15" t="s">
        <v>1871</v>
      </c>
      <c r="I15" s="67" t="s">
        <v>48</v>
      </c>
      <c r="J15" s="68">
        <v>22</v>
      </c>
      <c r="K15" s="25">
        <v>3310507505</v>
      </c>
      <c r="L15" s="28"/>
      <c r="M15" s="67" t="s">
        <v>2143</v>
      </c>
      <c r="N15" s="64" t="str">
        <f>UPPER(M15)</f>
        <v>LA JOYA CHICA</v>
      </c>
      <c r="O15" s="68"/>
      <c r="P15" s="28"/>
      <c r="Q15" s="67"/>
      <c r="R15" s="28"/>
      <c r="S15" s="15" t="s">
        <v>2143</v>
      </c>
      <c r="T15" s="67" t="s">
        <v>2174</v>
      </c>
      <c r="U15" s="15" t="s">
        <v>2180</v>
      </c>
      <c r="V15" s="68"/>
      <c r="W15" s="28"/>
      <c r="X15" s="15" t="str">
        <f t="shared" si="2"/>
        <v>DISCAPACIDAD</v>
      </c>
      <c r="Y15" s="66" t="s">
        <v>2179</v>
      </c>
    </row>
    <row r="16" spans="1:27" ht="25.5" customHeight="1" x14ac:dyDescent="0.25">
      <c r="B16" s="66" t="s">
        <v>186</v>
      </c>
      <c r="C16" s="64" t="str">
        <f t="shared" si="0"/>
        <v>GONZALEZ</v>
      </c>
      <c r="D16" s="67" t="s">
        <v>2094</v>
      </c>
      <c r="E16" s="64" t="str">
        <f t="shared" si="1"/>
        <v>ORTIZ</v>
      </c>
      <c r="F16" s="67" t="s">
        <v>2110</v>
      </c>
      <c r="G16" s="28" t="str">
        <f t="shared" si="3"/>
        <v>ARNULFO</v>
      </c>
      <c r="H16" s="15" t="s">
        <v>1871</v>
      </c>
      <c r="I16" s="67" t="s">
        <v>48</v>
      </c>
      <c r="J16" s="68">
        <v>45</v>
      </c>
      <c r="K16" s="25">
        <v>3310507505</v>
      </c>
      <c r="L16" s="28"/>
      <c r="M16" s="67" t="s">
        <v>2143</v>
      </c>
      <c r="N16" s="64" t="str">
        <f>UPPER(M16)</f>
        <v>LA JOYA CHICA</v>
      </c>
      <c r="O16" s="68"/>
      <c r="P16" s="28"/>
      <c r="Q16" s="67"/>
      <c r="R16" s="28"/>
      <c r="S16" s="15" t="s">
        <v>2143</v>
      </c>
      <c r="T16" s="67" t="s">
        <v>2174</v>
      </c>
      <c r="U16" s="15" t="s">
        <v>2180</v>
      </c>
      <c r="V16" s="68"/>
      <c r="W16" s="28"/>
      <c r="X16" s="15" t="str">
        <f t="shared" si="2"/>
        <v/>
      </c>
      <c r="Y16" s="66"/>
    </row>
    <row r="17" spans="2:25" ht="25.5" customHeight="1" x14ac:dyDescent="0.25">
      <c r="B17" s="63" t="s">
        <v>1516</v>
      </c>
      <c r="C17" s="64" t="str">
        <f t="shared" si="0"/>
        <v>LANDEROS</v>
      </c>
      <c r="D17" s="64" t="s">
        <v>2095</v>
      </c>
      <c r="E17" s="64" t="s">
        <v>181</v>
      </c>
      <c r="F17" s="64" t="s">
        <v>2111</v>
      </c>
      <c r="G17" s="28" t="str">
        <f t="shared" si="3"/>
        <v xml:space="preserve">MARIA DEL ROSARIO </v>
      </c>
      <c r="H17" s="15" t="s">
        <v>1333</v>
      </c>
      <c r="I17" s="64" t="s">
        <v>27</v>
      </c>
      <c r="J17" s="65">
        <v>64</v>
      </c>
      <c r="K17" s="65">
        <v>3324900129</v>
      </c>
      <c r="L17" s="28"/>
      <c r="M17" s="64" t="s">
        <v>2144</v>
      </c>
      <c r="N17" s="64" t="s">
        <v>2480</v>
      </c>
      <c r="O17" s="65">
        <v>384</v>
      </c>
      <c r="P17" s="28"/>
      <c r="Q17" s="64" t="s">
        <v>2169</v>
      </c>
      <c r="R17" s="28"/>
      <c r="S17" s="15" t="str">
        <f>UPPER(Q17)</f>
        <v xml:space="preserve">LA JOYA CHICA </v>
      </c>
      <c r="T17" s="64" t="s">
        <v>2173</v>
      </c>
      <c r="U17" s="15" t="s">
        <v>2180</v>
      </c>
      <c r="V17" s="65">
        <v>3</v>
      </c>
      <c r="W17" s="28"/>
      <c r="X17" s="15" t="str">
        <f t="shared" si="2"/>
        <v>VIUDA</v>
      </c>
      <c r="Y17" s="63" t="s">
        <v>66</v>
      </c>
    </row>
    <row r="18" spans="2:25" ht="25.5" customHeight="1" x14ac:dyDescent="0.25">
      <c r="B18" s="23" t="s">
        <v>1498</v>
      </c>
      <c r="C18" s="28" t="s">
        <v>1498</v>
      </c>
      <c r="D18" s="28" t="s">
        <v>996</v>
      </c>
      <c r="E18" s="28" t="s">
        <v>996</v>
      </c>
      <c r="F18" s="36" t="s">
        <v>590</v>
      </c>
      <c r="G18" s="36" t="s">
        <v>590</v>
      </c>
      <c r="H18" s="15" t="s">
        <v>1333</v>
      </c>
      <c r="I18" s="15" t="s">
        <v>1333</v>
      </c>
      <c r="J18" s="15"/>
      <c r="K18" s="15">
        <v>3314866134</v>
      </c>
      <c r="L18" s="28"/>
      <c r="M18" s="36" t="s">
        <v>2130</v>
      </c>
      <c r="N18" s="36" t="s">
        <v>2875</v>
      </c>
      <c r="O18" s="15">
        <v>558</v>
      </c>
      <c r="P18" s="28"/>
      <c r="Q18" s="62" t="s">
        <v>2131</v>
      </c>
      <c r="R18" s="62" t="s">
        <v>2131</v>
      </c>
      <c r="S18" s="15" t="str">
        <f>UPPER(Q18)</f>
        <v>LA JOYA DEL CAMINO</v>
      </c>
      <c r="T18" s="36" t="s">
        <v>2180</v>
      </c>
      <c r="U18" s="15" t="s">
        <v>2180</v>
      </c>
      <c r="V18" s="15">
        <v>0</v>
      </c>
      <c r="W18" s="28"/>
      <c r="X18" s="15" t="s">
        <v>1885</v>
      </c>
      <c r="Y18" s="24" t="s">
        <v>1885</v>
      </c>
    </row>
    <row r="19" spans="2:25" ht="25.5" customHeight="1" x14ac:dyDescent="0.25">
      <c r="B19" s="23" t="s">
        <v>1716</v>
      </c>
      <c r="C19" s="28" t="s">
        <v>1716</v>
      </c>
      <c r="D19" s="28" t="s">
        <v>31</v>
      </c>
      <c r="E19" s="28" t="s">
        <v>31</v>
      </c>
      <c r="F19" s="36" t="s">
        <v>2098</v>
      </c>
      <c r="G19" s="36" t="s">
        <v>2181</v>
      </c>
      <c r="H19" s="15" t="s">
        <v>1333</v>
      </c>
      <c r="I19" s="15" t="s">
        <v>1333</v>
      </c>
      <c r="J19" s="15"/>
      <c r="K19" s="15">
        <v>3322406782</v>
      </c>
      <c r="L19" s="28"/>
      <c r="M19" s="36" t="s">
        <v>2131</v>
      </c>
      <c r="N19" s="36" t="s">
        <v>2131</v>
      </c>
      <c r="O19" s="15">
        <v>580</v>
      </c>
      <c r="P19" s="28"/>
      <c r="Q19" s="62" t="s">
        <v>2131</v>
      </c>
      <c r="R19" s="62" t="s">
        <v>2131</v>
      </c>
      <c r="S19" s="15" t="str">
        <f>UPPER(Q19)</f>
        <v>LA JOYA DEL CAMINO</v>
      </c>
      <c r="T19" s="36" t="s">
        <v>2180</v>
      </c>
      <c r="U19" s="15" t="s">
        <v>2180</v>
      </c>
      <c r="V19" s="15">
        <v>0</v>
      </c>
      <c r="W19" s="28"/>
      <c r="X19" s="15" t="s">
        <v>2177</v>
      </c>
      <c r="Y19" s="24" t="s">
        <v>2177</v>
      </c>
    </row>
    <row r="20" spans="2:25" ht="25.5" customHeight="1" x14ac:dyDescent="0.25">
      <c r="B20" s="69" t="s">
        <v>2085</v>
      </c>
      <c r="C20" s="64" t="str">
        <f>UPPER(B20)</f>
        <v>DE ANDA</v>
      </c>
      <c r="D20" s="64" t="s">
        <v>2092</v>
      </c>
      <c r="E20" s="64" t="s">
        <v>929</v>
      </c>
      <c r="F20" s="64" t="s">
        <v>2104</v>
      </c>
      <c r="G20" s="28" t="s">
        <v>2182</v>
      </c>
      <c r="H20" s="15" t="s">
        <v>1871</v>
      </c>
      <c r="I20" s="64" t="s">
        <v>267</v>
      </c>
      <c r="J20" s="65">
        <v>65</v>
      </c>
      <c r="K20" s="65">
        <v>3329719433</v>
      </c>
      <c r="L20" s="28"/>
      <c r="M20" s="64" t="s">
        <v>2137</v>
      </c>
      <c r="N20" s="64" t="s">
        <v>2875</v>
      </c>
      <c r="O20" s="65">
        <v>562</v>
      </c>
      <c r="P20" s="28"/>
      <c r="Q20" s="64" t="s">
        <v>2168</v>
      </c>
      <c r="R20" s="28"/>
      <c r="S20" s="15" t="str">
        <f>UPPER(Q20)</f>
        <v>LA JOYA DEL CAMINO</v>
      </c>
      <c r="T20" s="67" t="s">
        <v>18</v>
      </c>
      <c r="U20" s="15" t="s">
        <v>2180</v>
      </c>
      <c r="V20" s="65">
        <v>4</v>
      </c>
      <c r="W20" s="28"/>
      <c r="X20" s="15" t="str">
        <f t="shared" ref="X20:X40" si="4">UPPER(Y20)</f>
        <v>ADULTO MAYOR</v>
      </c>
      <c r="Y20" s="69" t="s">
        <v>53</v>
      </c>
    </row>
    <row r="21" spans="2:25" ht="25.5" customHeight="1" x14ac:dyDescent="0.25">
      <c r="B21" s="72" t="s">
        <v>2088</v>
      </c>
      <c r="C21" s="64" t="s">
        <v>1145</v>
      </c>
      <c r="D21" s="64"/>
      <c r="E21" s="64" t="str">
        <f t="shared" ref="E21:E40" si="5">UPPER(D21)</f>
        <v/>
      </c>
      <c r="F21" s="64" t="s">
        <v>743</v>
      </c>
      <c r="G21" s="28" t="str">
        <f>UPPER(F21)</f>
        <v xml:space="preserve">MARIA </v>
      </c>
      <c r="H21" s="15" t="s">
        <v>1333</v>
      </c>
      <c r="I21" s="64" t="s">
        <v>22</v>
      </c>
      <c r="J21" s="65"/>
      <c r="K21" s="65">
        <v>3331584650</v>
      </c>
      <c r="L21" s="28"/>
      <c r="M21" s="64" t="s">
        <v>2145</v>
      </c>
      <c r="N21" s="64" t="s">
        <v>2875</v>
      </c>
      <c r="O21" s="65">
        <v>7</v>
      </c>
      <c r="P21" s="28"/>
      <c r="Q21" s="64" t="s">
        <v>1020</v>
      </c>
      <c r="R21" s="28"/>
      <c r="S21" s="15" t="s">
        <v>2131</v>
      </c>
      <c r="T21" s="64" t="s">
        <v>2176</v>
      </c>
      <c r="U21" s="15" t="s">
        <v>2180</v>
      </c>
      <c r="V21" s="65"/>
      <c r="W21" s="28"/>
      <c r="X21" s="15" t="str">
        <f t="shared" si="4"/>
        <v/>
      </c>
      <c r="Y21" s="72"/>
    </row>
    <row r="22" spans="2:25" ht="25.5" customHeight="1" x14ac:dyDescent="0.25">
      <c r="B22" s="63" t="s">
        <v>1182</v>
      </c>
      <c r="C22" s="64" t="str">
        <f t="shared" ref="C22:C27" si="6">UPPER(B22)</f>
        <v>LUPERCIO</v>
      </c>
      <c r="D22" s="64" t="s">
        <v>954</v>
      </c>
      <c r="E22" s="64" t="str">
        <f t="shared" si="5"/>
        <v>DELGADILLO</v>
      </c>
      <c r="F22" s="64" t="s">
        <v>2112</v>
      </c>
      <c r="G22" s="28" t="s">
        <v>2208</v>
      </c>
      <c r="H22" s="15" t="s">
        <v>1333</v>
      </c>
      <c r="I22" s="64" t="s">
        <v>27</v>
      </c>
      <c r="J22" s="65">
        <v>69</v>
      </c>
      <c r="K22" s="65">
        <v>3334423305</v>
      </c>
      <c r="L22" s="28"/>
      <c r="M22" s="64" t="s">
        <v>2146</v>
      </c>
      <c r="N22" s="64" t="str">
        <f>UPPER(M22)</f>
        <v xml:space="preserve">LA JOYA DEL CAMINO </v>
      </c>
      <c r="O22" s="65">
        <v>571</v>
      </c>
      <c r="P22" s="28"/>
      <c r="Q22" s="64" t="s">
        <v>2168</v>
      </c>
      <c r="R22" s="28"/>
      <c r="S22" s="15" t="s">
        <v>2131</v>
      </c>
      <c r="T22" s="64" t="s">
        <v>2173</v>
      </c>
      <c r="U22" s="15" t="s">
        <v>2180</v>
      </c>
      <c r="V22" s="65">
        <v>4</v>
      </c>
      <c r="W22" s="28"/>
      <c r="X22" s="15" t="str">
        <f t="shared" si="4"/>
        <v>ADULTO MAYOR</v>
      </c>
      <c r="Y22" s="63" t="s">
        <v>53</v>
      </c>
    </row>
    <row r="23" spans="2:25" ht="25.5" customHeight="1" x14ac:dyDescent="0.25">
      <c r="B23" s="90" t="s">
        <v>393</v>
      </c>
      <c r="C23" s="64" t="str">
        <f t="shared" si="6"/>
        <v>PADILLA</v>
      </c>
      <c r="D23" s="64" t="s">
        <v>157</v>
      </c>
      <c r="E23" s="64" t="str">
        <f t="shared" si="5"/>
        <v>PEREZ</v>
      </c>
      <c r="F23" s="64" t="s">
        <v>2117</v>
      </c>
      <c r="G23" s="28" t="s">
        <v>2184</v>
      </c>
      <c r="H23" s="15" t="s">
        <v>1333</v>
      </c>
      <c r="I23" s="64" t="s">
        <v>27</v>
      </c>
      <c r="J23" s="65">
        <v>40</v>
      </c>
      <c r="K23" s="65">
        <v>3313554125</v>
      </c>
      <c r="L23" s="28"/>
      <c r="M23" s="64" t="s">
        <v>2152</v>
      </c>
      <c r="N23" s="64" t="s">
        <v>2878</v>
      </c>
      <c r="O23" s="65">
        <v>955</v>
      </c>
      <c r="P23" s="28"/>
      <c r="Q23" s="64" t="s">
        <v>2171</v>
      </c>
      <c r="R23" s="28"/>
      <c r="S23" s="15" t="s">
        <v>2180</v>
      </c>
      <c r="T23" s="64" t="s">
        <v>2173</v>
      </c>
      <c r="U23" s="15" t="s">
        <v>2180</v>
      </c>
      <c r="V23" s="65">
        <v>3</v>
      </c>
      <c r="W23" s="28"/>
      <c r="X23" s="15" t="str">
        <f t="shared" si="4"/>
        <v>MADRE SOLTERA</v>
      </c>
      <c r="Y23" s="63" t="s">
        <v>29</v>
      </c>
    </row>
    <row r="24" spans="2:25" ht="25.5" customHeight="1" x14ac:dyDescent="0.25">
      <c r="B24" s="66" t="s">
        <v>46</v>
      </c>
      <c r="C24" s="64" t="str">
        <f t="shared" si="6"/>
        <v>PEREZ</v>
      </c>
      <c r="D24" s="67" t="s">
        <v>94</v>
      </c>
      <c r="E24" s="64" t="str">
        <f t="shared" si="5"/>
        <v>RODRIGUEZ</v>
      </c>
      <c r="F24" s="67" t="s">
        <v>1162</v>
      </c>
      <c r="G24" s="28" t="str">
        <f>UPPER(F24)</f>
        <v>PEDRO</v>
      </c>
      <c r="H24" s="15" t="s">
        <v>1871</v>
      </c>
      <c r="I24" s="67" t="s">
        <v>48</v>
      </c>
      <c r="J24" s="68">
        <v>65</v>
      </c>
      <c r="K24" s="68">
        <v>3313554125</v>
      </c>
      <c r="L24" s="28"/>
      <c r="M24" s="67" t="s">
        <v>2153</v>
      </c>
      <c r="N24" s="64" t="str">
        <f>UPPER(M24)</f>
        <v xml:space="preserve">LAS PUERTAS </v>
      </c>
      <c r="O24" s="68"/>
      <c r="P24" s="28"/>
      <c r="Q24" s="67"/>
      <c r="R24" s="28"/>
      <c r="S24" s="15" t="s">
        <v>2180</v>
      </c>
      <c r="T24" s="67" t="s">
        <v>2174</v>
      </c>
      <c r="U24" s="15" t="s">
        <v>2180</v>
      </c>
      <c r="V24" s="68"/>
      <c r="W24" s="28"/>
      <c r="X24" s="15" t="str">
        <f t="shared" si="4"/>
        <v/>
      </c>
      <c r="Y24" s="66"/>
    </row>
    <row r="25" spans="2:25" ht="25.5" customHeight="1" x14ac:dyDescent="0.25">
      <c r="B25" s="66" t="s">
        <v>46</v>
      </c>
      <c r="C25" s="64" t="str">
        <f t="shared" si="6"/>
        <v>PEREZ</v>
      </c>
      <c r="D25" s="67" t="s">
        <v>2097</v>
      </c>
      <c r="E25" s="64" t="str">
        <f t="shared" si="5"/>
        <v>CARLIN</v>
      </c>
      <c r="F25" s="67" t="s">
        <v>2118</v>
      </c>
      <c r="G25" s="28" t="str">
        <f>UPPER(F25)</f>
        <v>NAZARIO</v>
      </c>
      <c r="H25" s="15" t="s">
        <v>1871</v>
      </c>
      <c r="I25" s="67" t="s">
        <v>48</v>
      </c>
      <c r="J25" s="68"/>
      <c r="K25" s="68"/>
      <c r="L25" s="28"/>
      <c r="M25" s="67" t="s">
        <v>2154</v>
      </c>
      <c r="N25" s="64" t="s">
        <v>2877</v>
      </c>
      <c r="O25" s="68"/>
      <c r="P25" s="28"/>
      <c r="Q25" s="67"/>
      <c r="R25" s="28"/>
      <c r="S25" s="15" t="s">
        <v>2180</v>
      </c>
      <c r="T25" s="67" t="s">
        <v>2174</v>
      </c>
      <c r="U25" s="15" t="s">
        <v>2180</v>
      </c>
      <c r="V25" s="68"/>
      <c r="W25" s="28"/>
      <c r="X25" s="15" t="str">
        <f t="shared" si="4"/>
        <v/>
      </c>
      <c r="Y25" s="66"/>
    </row>
    <row r="26" spans="2:25" ht="25.5" customHeight="1" x14ac:dyDescent="0.25">
      <c r="B26" s="66" t="s">
        <v>46</v>
      </c>
      <c r="C26" s="64" t="str">
        <f t="shared" si="6"/>
        <v>PEREZ</v>
      </c>
      <c r="D26" s="67" t="s">
        <v>1670</v>
      </c>
      <c r="E26" s="64" t="str">
        <f t="shared" si="5"/>
        <v>LANDEROS</v>
      </c>
      <c r="F26" s="67" t="s">
        <v>2119</v>
      </c>
      <c r="G26" s="28" t="s">
        <v>2185</v>
      </c>
      <c r="H26" s="15" t="s">
        <v>1333</v>
      </c>
      <c r="I26" s="67"/>
      <c r="J26" s="68"/>
      <c r="K26" s="68">
        <v>3317879524</v>
      </c>
      <c r="L26" s="28"/>
      <c r="M26" s="67" t="s">
        <v>2155</v>
      </c>
      <c r="N26" s="64" t="s">
        <v>2879</v>
      </c>
      <c r="O26" s="68">
        <v>165</v>
      </c>
      <c r="P26" s="28"/>
      <c r="Q26" s="67" t="s">
        <v>2172</v>
      </c>
      <c r="R26" s="28"/>
      <c r="S26" s="15" t="s">
        <v>2180</v>
      </c>
      <c r="T26" s="64" t="s">
        <v>2173</v>
      </c>
      <c r="U26" s="15" t="s">
        <v>2180</v>
      </c>
      <c r="V26" s="68"/>
      <c r="W26" s="28"/>
      <c r="X26" s="15" t="str">
        <f t="shared" si="4"/>
        <v/>
      </c>
      <c r="Y26" s="66"/>
    </row>
    <row r="27" spans="2:25" ht="25.5" customHeight="1" x14ac:dyDescent="0.25">
      <c r="B27" s="63" t="s">
        <v>2089</v>
      </c>
      <c r="C27" s="64" t="str">
        <f t="shared" si="6"/>
        <v xml:space="preserve">PEREZ </v>
      </c>
      <c r="D27" s="64" t="s">
        <v>272</v>
      </c>
      <c r="E27" s="64" t="str">
        <f t="shared" si="5"/>
        <v>RUIZ</v>
      </c>
      <c r="F27" s="64" t="s">
        <v>2120</v>
      </c>
      <c r="G27" s="28" t="str">
        <f t="shared" ref="G27:G37" si="7">UPPER(F27)</f>
        <v>ANGEL</v>
      </c>
      <c r="H27" s="15" t="s">
        <v>3253</v>
      </c>
      <c r="I27" s="64" t="s">
        <v>267</v>
      </c>
      <c r="J27" s="65">
        <v>61</v>
      </c>
      <c r="K27" s="65">
        <v>3321854190</v>
      </c>
      <c r="L27" s="28"/>
      <c r="M27" s="64" t="s">
        <v>2156</v>
      </c>
      <c r="N27" s="64" t="s">
        <v>2882</v>
      </c>
      <c r="O27" s="65">
        <v>3</v>
      </c>
      <c r="P27" s="28"/>
      <c r="Q27" s="64" t="s">
        <v>2156</v>
      </c>
      <c r="R27" s="28"/>
      <c r="S27" s="15" t="s">
        <v>2180</v>
      </c>
      <c r="T27" s="64" t="s">
        <v>2173</v>
      </c>
      <c r="U27" s="15" t="s">
        <v>2180</v>
      </c>
      <c r="V27" s="65">
        <v>4</v>
      </c>
      <c r="W27" s="28"/>
      <c r="X27" s="15" t="str">
        <f t="shared" si="4"/>
        <v>ENFERMO(A) CRONICO(A)</v>
      </c>
      <c r="Y27" s="63" t="s">
        <v>101</v>
      </c>
    </row>
    <row r="28" spans="2:25" ht="25.5" customHeight="1" x14ac:dyDescent="0.25">
      <c r="B28" s="63" t="s">
        <v>2090</v>
      </c>
      <c r="C28" s="64" t="s">
        <v>1716</v>
      </c>
      <c r="D28" s="64" t="s">
        <v>196</v>
      </c>
      <c r="E28" s="64" t="str">
        <f t="shared" si="5"/>
        <v xml:space="preserve">LOPEZ </v>
      </c>
      <c r="F28" s="64" t="s">
        <v>2121</v>
      </c>
      <c r="G28" s="28" t="str">
        <f t="shared" si="7"/>
        <v xml:space="preserve">ROSA </v>
      </c>
      <c r="H28" s="15" t="s">
        <v>1333</v>
      </c>
      <c r="I28" s="64" t="s">
        <v>27</v>
      </c>
      <c r="J28" s="65">
        <v>68</v>
      </c>
      <c r="K28" s="65">
        <v>3310145083</v>
      </c>
      <c r="L28" s="28"/>
      <c r="M28" s="64" t="s">
        <v>2157</v>
      </c>
      <c r="N28" s="64" t="s">
        <v>2883</v>
      </c>
      <c r="O28" s="65">
        <v>6</v>
      </c>
      <c r="P28" s="28"/>
      <c r="Q28" s="64" t="s">
        <v>2168</v>
      </c>
      <c r="R28" s="28"/>
      <c r="S28" s="15" t="s">
        <v>2180</v>
      </c>
      <c r="T28" s="64" t="s">
        <v>2173</v>
      </c>
      <c r="U28" s="15" t="s">
        <v>2180</v>
      </c>
      <c r="V28" s="65">
        <v>1</v>
      </c>
      <c r="W28" s="28"/>
      <c r="X28" s="15" t="str">
        <f t="shared" si="4"/>
        <v>ADULTO MAYOR</v>
      </c>
      <c r="Y28" s="63" t="s">
        <v>53</v>
      </c>
    </row>
    <row r="29" spans="2:25" ht="25.5" customHeight="1" x14ac:dyDescent="0.25">
      <c r="B29" s="66" t="s">
        <v>400</v>
      </c>
      <c r="C29" s="64" t="str">
        <f t="shared" ref="C29:C40" si="8">UPPER(B29)</f>
        <v>RAMIREZ</v>
      </c>
      <c r="D29" s="67" t="s">
        <v>60</v>
      </c>
      <c r="E29" s="64" t="str">
        <f t="shared" si="5"/>
        <v xml:space="preserve">LOPEZ </v>
      </c>
      <c r="F29" s="67" t="s">
        <v>38</v>
      </c>
      <c r="G29" s="28" t="str">
        <f t="shared" si="7"/>
        <v>LORENA</v>
      </c>
      <c r="H29" s="15" t="s">
        <v>1333</v>
      </c>
      <c r="I29" s="67" t="s">
        <v>33</v>
      </c>
      <c r="J29" s="68">
        <v>39</v>
      </c>
      <c r="K29" s="68">
        <v>3781052542</v>
      </c>
      <c r="L29" s="28"/>
      <c r="M29" s="67" t="s">
        <v>2158</v>
      </c>
      <c r="N29" s="64" t="s">
        <v>2878</v>
      </c>
      <c r="O29" s="68"/>
      <c r="P29" s="28"/>
      <c r="Q29" s="67"/>
      <c r="R29" s="28"/>
      <c r="S29" s="15" t="s">
        <v>2180</v>
      </c>
      <c r="T29" s="67" t="s">
        <v>2174</v>
      </c>
      <c r="U29" s="15" t="s">
        <v>2180</v>
      </c>
      <c r="V29" s="68"/>
      <c r="W29" s="28"/>
      <c r="X29" s="15" t="str">
        <f t="shared" si="4"/>
        <v/>
      </c>
      <c r="Y29" s="66"/>
    </row>
    <row r="30" spans="2:25" ht="25.5" customHeight="1" x14ac:dyDescent="0.25">
      <c r="B30" s="66" t="s">
        <v>400</v>
      </c>
      <c r="C30" s="64" t="str">
        <f t="shared" si="8"/>
        <v>RAMIREZ</v>
      </c>
      <c r="D30" s="67" t="s">
        <v>60</v>
      </c>
      <c r="E30" s="64" t="str">
        <f t="shared" si="5"/>
        <v xml:space="preserve">LOPEZ </v>
      </c>
      <c r="F30" s="67" t="s">
        <v>2122</v>
      </c>
      <c r="G30" s="28" t="str">
        <f t="shared" si="7"/>
        <v>CELIA</v>
      </c>
      <c r="H30" s="15" t="s">
        <v>1333</v>
      </c>
      <c r="I30" s="67" t="s">
        <v>33</v>
      </c>
      <c r="J30" s="68">
        <v>75</v>
      </c>
      <c r="K30" s="68">
        <v>3323988465</v>
      </c>
      <c r="L30" s="28"/>
      <c r="M30" s="67" t="s">
        <v>2159</v>
      </c>
      <c r="N30" s="64" t="s">
        <v>2480</v>
      </c>
      <c r="O30" s="68">
        <v>400</v>
      </c>
      <c r="P30" s="28"/>
      <c r="Q30" s="67"/>
      <c r="R30" s="28"/>
      <c r="S30" s="15" t="s">
        <v>2180</v>
      </c>
      <c r="T30" s="67" t="s">
        <v>2174</v>
      </c>
      <c r="U30" s="15" t="s">
        <v>2180</v>
      </c>
      <c r="V30" s="68"/>
      <c r="W30" s="28"/>
      <c r="X30" s="15" t="str">
        <f t="shared" si="4"/>
        <v>MADRE SOLTERA</v>
      </c>
      <c r="Y30" s="66" t="s">
        <v>1885</v>
      </c>
    </row>
    <row r="31" spans="2:25" ht="25.5" customHeight="1" x14ac:dyDescent="0.25">
      <c r="B31" s="66" t="s">
        <v>90</v>
      </c>
      <c r="C31" s="64" t="str">
        <f t="shared" si="8"/>
        <v xml:space="preserve">RAMIREZ </v>
      </c>
      <c r="D31" s="67" t="s">
        <v>60</v>
      </c>
      <c r="E31" s="64" t="str">
        <f t="shared" si="5"/>
        <v xml:space="preserve">LOPEZ </v>
      </c>
      <c r="F31" s="67" t="s">
        <v>2123</v>
      </c>
      <c r="G31" s="28" t="str">
        <f t="shared" si="7"/>
        <v xml:space="preserve">CLAUDIA </v>
      </c>
      <c r="H31" s="15" t="s">
        <v>1333</v>
      </c>
      <c r="I31" s="67" t="s">
        <v>33</v>
      </c>
      <c r="J31" s="68">
        <v>37</v>
      </c>
      <c r="K31" s="68">
        <v>3320843289</v>
      </c>
      <c r="L31" s="28"/>
      <c r="M31" s="67" t="s">
        <v>2160</v>
      </c>
      <c r="N31" s="64" t="s">
        <v>2884</v>
      </c>
      <c r="O31" s="68">
        <v>50</v>
      </c>
      <c r="P31" s="28"/>
      <c r="Q31" s="67"/>
      <c r="R31" s="28"/>
      <c r="S31" s="15" t="s">
        <v>2180</v>
      </c>
      <c r="T31" s="67" t="s">
        <v>2174</v>
      </c>
      <c r="U31" s="15" t="s">
        <v>2180</v>
      </c>
      <c r="V31" s="68"/>
      <c r="W31" s="28"/>
      <c r="X31" s="15" t="str">
        <f t="shared" si="4"/>
        <v>MADRE SOLTERA</v>
      </c>
      <c r="Y31" s="66" t="s">
        <v>1885</v>
      </c>
    </row>
    <row r="32" spans="2:25" ht="25.5" customHeight="1" x14ac:dyDescent="0.25">
      <c r="B32" s="66" t="s">
        <v>90</v>
      </c>
      <c r="C32" s="64" t="str">
        <f t="shared" si="8"/>
        <v xml:space="preserve">RAMIREZ </v>
      </c>
      <c r="D32" s="67" t="s">
        <v>518</v>
      </c>
      <c r="E32" s="64" t="str">
        <f t="shared" si="5"/>
        <v xml:space="preserve">TORRES </v>
      </c>
      <c r="F32" s="67" t="s">
        <v>1305</v>
      </c>
      <c r="G32" s="28" t="str">
        <f t="shared" si="7"/>
        <v>MARIANA</v>
      </c>
      <c r="H32" s="15" t="s">
        <v>1333</v>
      </c>
      <c r="I32" s="67" t="s">
        <v>33</v>
      </c>
      <c r="J32" s="68">
        <v>29</v>
      </c>
      <c r="K32" s="68">
        <v>3323373556</v>
      </c>
      <c r="L32" s="28"/>
      <c r="M32" s="67" t="s">
        <v>2161</v>
      </c>
      <c r="N32" s="64" t="s">
        <v>2480</v>
      </c>
      <c r="O32" s="68">
        <v>402</v>
      </c>
      <c r="P32" s="28"/>
      <c r="Q32" s="67"/>
      <c r="R32" s="28"/>
      <c r="S32" s="15" t="s">
        <v>2180</v>
      </c>
      <c r="T32" s="67" t="s">
        <v>2174</v>
      </c>
      <c r="U32" s="15" t="s">
        <v>2180</v>
      </c>
      <c r="V32" s="68"/>
      <c r="W32" s="28"/>
      <c r="X32" s="15" t="str">
        <f t="shared" si="4"/>
        <v>MADRE SOLTERA</v>
      </c>
      <c r="Y32" s="66" t="s">
        <v>1885</v>
      </c>
    </row>
    <row r="33" spans="2:25" ht="25.5" customHeight="1" x14ac:dyDescent="0.25">
      <c r="B33" s="66" t="s">
        <v>102</v>
      </c>
      <c r="C33" s="64" t="str">
        <f t="shared" si="8"/>
        <v xml:space="preserve">RUIZ </v>
      </c>
      <c r="D33" s="67" t="s">
        <v>317</v>
      </c>
      <c r="E33" s="64" t="str">
        <f t="shared" si="5"/>
        <v xml:space="preserve">BECERRA </v>
      </c>
      <c r="F33" s="67" t="s">
        <v>2124</v>
      </c>
      <c r="G33" s="28" t="str">
        <f t="shared" si="7"/>
        <v>LORENZA</v>
      </c>
      <c r="H33" s="15" t="s">
        <v>1333</v>
      </c>
      <c r="I33" s="67" t="s">
        <v>33</v>
      </c>
      <c r="J33" s="68">
        <v>59</v>
      </c>
      <c r="K33" s="68">
        <v>3317410959</v>
      </c>
      <c r="L33" s="28"/>
      <c r="M33" s="67" t="s">
        <v>2138</v>
      </c>
      <c r="N33" s="64" t="s">
        <v>2879</v>
      </c>
      <c r="O33" s="68">
        <v>10</v>
      </c>
      <c r="P33" s="28"/>
      <c r="Q33" s="67"/>
      <c r="R33" s="28"/>
      <c r="S33" s="15" t="s">
        <v>2180</v>
      </c>
      <c r="T33" s="67" t="s">
        <v>2174</v>
      </c>
      <c r="U33" s="15" t="s">
        <v>2180</v>
      </c>
      <c r="V33" s="68"/>
      <c r="W33" s="28"/>
      <c r="X33" s="15" t="str">
        <f t="shared" si="4"/>
        <v/>
      </c>
      <c r="Y33" s="66"/>
    </row>
    <row r="34" spans="2:25" ht="25.5" customHeight="1" x14ac:dyDescent="0.25">
      <c r="B34" s="66" t="s">
        <v>102</v>
      </c>
      <c r="C34" s="64" t="str">
        <f t="shared" si="8"/>
        <v xml:space="preserve">RUIZ </v>
      </c>
      <c r="D34" s="67" t="s">
        <v>400</v>
      </c>
      <c r="E34" s="64" t="str">
        <f t="shared" si="5"/>
        <v>RAMIREZ</v>
      </c>
      <c r="F34" s="67" t="s">
        <v>2100</v>
      </c>
      <c r="G34" s="28" t="str">
        <f t="shared" si="7"/>
        <v>BENJAMIN</v>
      </c>
      <c r="H34" s="15" t="s">
        <v>1333</v>
      </c>
      <c r="I34" s="67" t="s">
        <v>48</v>
      </c>
      <c r="J34" s="68">
        <v>74</v>
      </c>
      <c r="K34" s="68">
        <v>3317410959</v>
      </c>
      <c r="L34" s="28"/>
      <c r="M34" s="67" t="s">
        <v>2138</v>
      </c>
      <c r="N34" s="64" t="s">
        <v>2879</v>
      </c>
      <c r="O34" s="68"/>
      <c r="P34" s="28"/>
      <c r="Q34" s="67"/>
      <c r="R34" s="28"/>
      <c r="S34" s="15" t="s">
        <v>2180</v>
      </c>
      <c r="T34" s="67" t="s">
        <v>2174</v>
      </c>
      <c r="U34" s="15" t="s">
        <v>2180</v>
      </c>
      <c r="V34" s="68"/>
      <c r="W34" s="28"/>
      <c r="X34" s="15" t="str">
        <f t="shared" si="4"/>
        <v/>
      </c>
      <c r="Y34" s="66"/>
    </row>
    <row r="35" spans="2:25" ht="25.5" customHeight="1" x14ac:dyDescent="0.25">
      <c r="B35" s="66" t="s">
        <v>102</v>
      </c>
      <c r="C35" s="64" t="str">
        <f t="shared" si="8"/>
        <v xml:space="preserve">RUIZ </v>
      </c>
      <c r="D35" s="67" t="s">
        <v>535</v>
      </c>
      <c r="E35" s="64" t="str">
        <f t="shared" si="5"/>
        <v>RUVALCABA</v>
      </c>
      <c r="F35" s="67" t="s">
        <v>1877</v>
      </c>
      <c r="G35" s="28" t="str">
        <f t="shared" si="7"/>
        <v>MARIA DEL REFUGIO</v>
      </c>
      <c r="H35" s="15" t="s">
        <v>1333</v>
      </c>
      <c r="I35" s="67" t="s">
        <v>33</v>
      </c>
      <c r="J35" s="68">
        <v>61</v>
      </c>
      <c r="K35" s="68">
        <v>3310975000</v>
      </c>
      <c r="L35" s="28"/>
      <c r="M35" s="67" t="s">
        <v>2162</v>
      </c>
      <c r="N35" s="64" t="str">
        <f t="shared" ref="N35:N40" si="9">UPPER(M35)</f>
        <v xml:space="preserve">PALO COLORADO </v>
      </c>
      <c r="O35" s="68"/>
      <c r="P35" s="28"/>
      <c r="Q35" s="67"/>
      <c r="R35" s="28"/>
      <c r="S35" s="15" t="s">
        <v>2180</v>
      </c>
      <c r="T35" s="67" t="s">
        <v>2174</v>
      </c>
      <c r="U35" s="15" t="s">
        <v>2180</v>
      </c>
      <c r="V35" s="68"/>
      <c r="W35" s="28"/>
      <c r="X35" s="15" t="str">
        <f t="shared" si="4"/>
        <v/>
      </c>
      <c r="Y35" s="66"/>
    </row>
    <row r="36" spans="2:25" ht="25.5" customHeight="1" x14ac:dyDescent="0.25">
      <c r="B36" s="66" t="s">
        <v>36</v>
      </c>
      <c r="C36" s="64" t="str">
        <f t="shared" si="8"/>
        <v xml:space="preserve">TINAJERO </v>
      </c>
      <c r="D36" s="67" t="s">
        <v>330</v>
      </c>
      <c r="E36" s="64" t="str">
        <f t="shared" si="5"/>
        <v>GARCIA</v>
      </c>
      <c r="F36" s="67" t="s">
        <v>2125</v>
      </c>
      <c r="G36" s="28" t="str">
        <f t="shared" si="7"/>
        <v>GERMAN</v>
      </c>
      <c r="H36" s="15" t="s">
        <v>1871</v>
      </c>
      <c r="I36" s="67" t="s">
        <v>48</v>
      </c>
      <c r="J36" s="68"/>
      <c r="K36" s="68">
        <v>3312827971</v>
      </c>
      <c r="L36" s="28"/>
      <c r="M36" s="67" t="s">
        <v>2163</v>
      </c>
      <c r="N36" s="64" t="str">
        <f t="shared" si="9"/>
        <v>CORRAL FALSO</v>
      </c>
      <c r="O36" s="68">
        <v>1100</v>
      </c>
      <c r="P36" s="28"/>
      <c r="Q36" s="67"/>
      <c r="R36" s="28"/>
      <c r="S36" s="15" t="s">
        <v>2180</v>
      </c>
      <c r="T36" s="67" t="s">
        <v>2174</v>
      </c>
      <c r="U36" s="15" t="s">
        <v>2180</v>
      </c>
      <c r="V36" s="68"/>
      <c r="W36" s="28"/>
      <c r="X36" s="15" t="str">
        <f t="shared" si="4"/>
        <v/>
      </c>
      <c r="Y36" s="66"/>
    </row>
    <row r="37" spans="2:25" ht="25.5" customHeight="1" x14ac:dyDescent="0.25">
      <c r="B37" s="63" t="s">
        <v>757</v>
      </c>
      <c r="C37" s="64" t="str">
        <f t="shared" si="8"/>
        <v xml:space="preserve">TORRES </v>
      </c>
      <c r="D37" s="64" t="s">
        <v>196</v>
      </c>
      <c r="E37" s="64" t="str">
        <f t="shared" si="5"/>
        <v xml:space="preserve">LOPEZ </v>
      </c>
      <c r="F37" s="64" t="s">
        <v>2126</v>
      </c>
      <c r="G37" s="28" t="str">
        <f t="shared" si="7"/>
        <v xml:space="preserve">EMMA </v>
      </c>
      <c r="H37" s="15" t="s">
        <v>1333</v>
      </c>
      <c r="I37" s="64" t="s">
        <v>27</v>
      </c>
      <c r="J37" s="65">
        <v>68</v>
      </c>
      <c r="K37" s="65">
        <v>3314233719</v>
      </c>
      <c r="L37" s="28"/>
      <c r="M37" s="64" t="s">
        <v>2164</v>
      </c>
      <c r="N37" s="64" t="str">
        <f t="shared" si="9"/>
        <v xml:space="preserve">CAMINO LOS MORENOS </v>
      </c>
      <c r="O37" s="65">
        <v>70</v>
      </c>
      <c r="P37" s="28"/>
      <c r="Q37" s="64" t="s">
        <v>2168</v>
      </c>
      <c r="R37" s="28"/>
      <c r="S37" s="15" t="s">
        <v>2180</v>
      </c>
      <c r="T37" s="64" t="s">
        <v>2173</v>
      </c>
      <c r="U37" s="15" t="s">
        <v>2180</v>
      </c>
      <c r="V37" s="65">
        <v>2</v>
      </c>
      <c r="W37" s="28"/>
      <c r="X37" s="15" t="str">
        <f t="shared" si="4"/>
        <v>ADULTO MAYOR</v>
      </c>
      <c r="Y37" s="63" t="s">
        <v>53</v>
      </c>
    </row>
    <row r="38" spans="2:25" ht="25.5" customHeight="1" x14ac:dyDescent="0.25">
      <c r="B38" s="66" t="s">
        <v>1356</v>
      </c>
      <c r="C38" s="64" t="str">
        <f t="shared" si="8"/>
        <v>URENDA</v>
      </c>
      <c r="D38" s="67" t="s">
        <v>745</v>
      </c>
      <c r="E38" s="64" t="str">
        <f t="shared" si="5"/>
        <v>LIMON</v>
      </c>
      <c r="F38" s="67" t="s">
        <v>21</v>
      </c>
      <c r="G38" s="28" t="s">
        <v>432</v>
      </c>
      <c r="H38" s="15" t="s">
        <v>1333</v>
      </c>
      <c r="I38" s="67" t="s">
        <v>33</v>
      </c>
      <c r="J38" s="68"/>
      <c r="K38" s="68">
        <v>3781036784</v>
      </c>
      <c r="L38" s="28"/>
      <c r="M38" s="67" t="s">
        <v>2163</v>
      </c>
      <c r="N38" s="64" t="str">
        <f t="shared" si="9"/>
        <v>CORRAL FALSO</v>
      </c>
      <c r="O38" s="68">
        <v>608</v>
      </c>
      <c r="P38" s="28"/>
      <c r="Q38" s="67"/>
      <c r="R38" s="28"/>
      <c r="S38" s="15" t="s">
        <v>2180</v>
      </c>
      <c r="T38" s="67" t="s">
        <v>2174</v>
      </c>
      <c r="U38" s="15" t="s">
        <v>2180</v>
      </c>
      <c r="V38" s="68"/>
      <c r="W38" s="28"/>
      <c r="X38" s="15" t="str">
        <f t="shared" si="4"/>
        <v/>
      </c>
      <c r="Y38" s="66"/>
    </row>
    <row r="39" spans="2:25" ht="25.5" customHeight="1" x14ac:dyDescent="0.25">
      <c r="B39" s="63" t="s">
        <v>1078</v>
      </c>
      <c r="C39" s="64" t="str">
        <f t="shared" si="8"/>
        <v xml:space="preserve">VALDIVIA </v>
      </c>
      <c r="D39" s="64" t="s">
        <v>2083</v>
      </c>
      <c r="E39" s="64" t="str">
        <f t="shared" si="5"/>
        <v xml:space="preserve">ALCARAZ </v>
      </c>
      <c r="F39" s="64" t="s">
        <v>2127</v>
      </c>
      <c r="G39" s="28" t="str">
        <f>UPPER(F39)</f>
        <v xml:space="preserve">MIRIAM DE JESUS </v>
      </c>
      <c r="H39" s="15" t="s">
        <v>1333</v>
      </c>
      <c r="I39" s="64" t="s">
        <v>27</v>
      </c>
      <c r="J39" s="65">
        <v>28</v>
      </c>
      <c r="K39" s="65">
        <v>3320318368</v>
      </c>
      <c r="L39" s="28"/>
      <c r="M39" s="64" t="s">
        <v>264</v>
      </c>
      <c r="N39" s="64" t="str">
        <f t="shared" si="9"/>
        <v xml:space="preserve">REFORMA </v>
      </c>
      <c r="O39" s="65">
        <v>19</v>
      </c>
      <c r="P39" s="28"/>
      <c r="Q39" s="64" t="s">
        <v>2165</v>
      </c>
      <c r="R39" s="28"/>
      <c r="S39" s="15" t="s">
        <v>2180</v>
      </c>
      <c r="T39" s="64" t="s">
        <v>2173</v>
      </c>
      <c r="U39" s="15" t="s">
        <v>2180</v>
      </c>
      <c r="V39" s="65">
        <v>5</v>
      </c>
      <c r="W39" s="28"/>
      <c r="X39" s="15" t="str">
        <f t="shared" si="4"/>
        <v>MADRE SOLTERA</v>
      </c>
      <c r="Y39" s="63" t="s">
        <v>29</v>
      </c>
    </row>
    <row r="40" spans="2:25" ht="25.5" customHeight="1" x14ac:dyDescent="0.25">
      <c r="B40" s="66" t="s">
        <v>603</v>
      </c>
      <c r="C40" s="64" t="str">
        <f t="shared" si="8"/>
        <v xml:space="preserve">VALENCIA </v>
      </c>
      <c r="D40" s="67" t="s">
        <v>1018</v>
      </c>
      <c r="E40" s="64" t="str">
        <f t="shared" si="5"/>
        <v>DIAZ</v>
      </c>
      <c r="F40" s="67" t="s">
        <v>2128</v>
      </c>
      <c r="G40" s="36" t="s">
        <v>2186</v>
      </c>
      <c r="H40" s="15" t="s">
        <v>1333</v>
      </c>
      <c r="I40" s="67" t="s">
        <v>33</v>
      </c>
      <c r="J40" s="68">
        <v>27</v>
      </c>
      <c r="K40" s="68">
        <v>3782034590</v>
      </c>
      <c r="L40" s="28"/>
      <c r="M40" s="67" t="s">
        <v>2143</v>
      </c>
      <c r="N40" s="64" t="str">
        <f t="shared" si="9"/>
        <v>LA JOYA CHICA</v>
      </c>
      <c r="O40" s="68"/>
      <c r="P40" s="28"/>
      <c r="Q40" s="67"/>
      <c r="R40" s="28"/>
      <c r="S40" s="15" t="s">
        <v>2180</v>
      </c>
      <c r="T40" s="67" t="s">
        <v>2174</v>
      </c>
      <c r="U40" s="15" t="s">
        <v>2180</v>
      </c>
      <c r="V40" s="68"/>
      <c r="W40" s="28"/>
      <c r="X40" s="15" t="str">
        <f t="shared" si="4"/>
        <v>MADRE SOLTERA</v>
      </c>
      <c r="Y40" s="66" t="s">
        <v>1885</v>
      </c>
    </row>
    <row r="41" spans="2:25" ht="25.5" customHeight="1" x14ac:dyDescent="0.25">
      <c r="B41" s="66"/>
      <c r="C41" s="64" t="s">
        <v>1171</v>
      </c>
      <c r="D41" s="67"/>
      <c r="E41" s="64" t="s">
        <v>400</v>
      </c>
      <c r="F41" s="67"/>
      <c r="G41" s="36" t="s">
        <v>3254</v>
      </c>
      <c r="H41" s="15" t="s">
        <v>1333</v>
      </c>
      <c r="I41" s="67"/>
      <c r="J41" s="68">
        <v>63</v>
      </c>
      <c r="K41" s="68">
        <v>3311477986</v>
      </c>
      <c r="L41" s="28"/>
      <c r="M41" s="67"/>
      <c r="N41" s="64" t="s">
        <v>3255</v>
      </c>
      <c r="O41" s="68" t="s">
        <v>2191</v>
      </c>
      <c r="P41" s="28"/>
      <c r="Q41" s="67"/>
      <c r="R41" s="28"/>
      <c r="S41" s="15" t="s">
        <v>2180</v>
      </c>
      <c r="T41" s="67"/>
      <c r="U41" s="15" t="s">
        <v>2180</v>
      </c>
      <c r="V41" s="68">
        <v>3</v>
      </c>
      <c r="W41" s="28"/>
      <c r="X41" s="15" t="s">
        <v>2179</v>
      </c>
      <c r="Y41" s="66"/>
    </row>
    <row r="42" spans="2:25" ht="25.5" customHeight="1" x14ac:dyDescent="0.25">
      <c r="B42" s="66"/>
      <c r="C42" s="64" t="s">
        <v>330</v>
      </c>
      <c r="D42" s="67"/>
      <c r="E42" s="64" t="s">
        <v>870</v>
      </c>
      <c r="F42" s="67"/>
      <c r="G42" s="36" t="s">
        <v>2436</v>
      </c>
      <c r="H42" s="15" t="s">
        <v>1333</v>
      </c>
      <c r="I42" s="67"/>
      <c r="J42" s="68">
        <v>62</v>
      </c>
      <c r="K42" s="68">
        <v>3312695481</v>
      </c>
      <c r="L42" s="28"/>
      <c r="M42" s="67"/>
      <c r="N42" s="64" t="s">
        <v>3256</v>
      </c>
      <c r="O42" s="68"/>
      <c r="P42" s="28"/>
      <c r="Q42" s="67"/>
      <c r="R42" s="28"/>
      <c r="S42" s="15" t="s">
        <v>2180</v>
      </c>
      <c r="T42" s="67"/>
      <c r="U42" s="15" t="s">
        <v>2180</v>
      </c>
      <c r="V42" s="68"/>
      <c r="W42" s="28"/>
      <c r="X42" s="15" t="s">
        <v>2179</v>
      </c>
      <c r="Y42" s="66"/>
    </row>
    <row r="43" spans="2:25" ht="25.5" customHeight="1" x14ac:dyDescent="0.25">
      <c r="B43" s="66"/>
      <c r="C43" s="64" t="s">
        <v>3257</v>
      </c>
      <c r="D43" s="67"/>
      <c r="E43" s="64" t="s">
        <v>1391</v>
      </c>
      <c r="F43" s="67"/>
      <c r="G43" s="36" t="s">
        <v>3258</v>
      </c>
      <c r="H43" s="15" t="s">
        <v>1333</v>
      </c>
      <c r="I43" s="67"/>
      <c r="J43" s="68">
        <v>43</v>
      </c>
      <c r="K43" s="68">
        <v>3330185384</v>
      </c>
      <c r="L43" s="28"/>
      <c r="M43" s="67"/>
      <c r="N43" s="64" t="s">
        <v>1549</v>
      </c>
      <c r="O43" s="68">
        <v>16</v>
      </c>
      <c r="P43" s="28"/>
      <c r="Q43" s="67"/>
      <c r="R43" s="28"/>
      <c r="S43" s="15" t="s">
        <v>2180</v>
      </c>
      <c r="T43" s="67"/>
      <c r="U43" s="15" t="s">
        <v>2180</v>
      </c>
      <c r="V43" s="68"/>
      <c r="W43" s="28"/>
      <c r="X43" s="65" t="s">
        <v>3259</v>
      </c>
      <c r="Y43" s="66"/>
    </row>
    <row r="44" spans="2:25" ht="25.5" customHeight="1" x14ac:dyDescent="0.25">
      <c r="B44" s="66"/>
      <c r="C44" s="64" t="s">
        <v>1011</v>
      </c>
      <c r="D44" s="67"/>
      <c r="E44" s="64" t="s">
        <v>94</v>
      </c>
      <c r="F44" s="67"/>
      <c r="G44" s="36" t="s">
        <v>3260</v>
      </c>
      <c r="H44" s="15" t="s">
        <v>1871</v>
      </c>
      <c r="I44" s="67"/>
      <c r="J44" s="68">
        <v>40</v>
      </c>
      <c r="K44" s="68"/>
      <c r="L44" s="28"/>
      <c r="M44" s="67"/>
      <c r="N44" s="64" t="s">
        <v>2154</v>
      </c>
      <c r="O44" s="68"/>
      <c r="P44" s="28"/>
      <c r="Q44" s="67"/>
      <c r="R44" s="28"/>
      <c r="S44" s="41" t="s">
        <v>2180</v>
      </c>
      <c r="T44" s="67"/>
      <c r="U44" s="15" t="s">
        <v>2180</v>
      </c>
      <c r="V44" s="68"/>
      <c r="W44" s="28"/>
      <c r="X44" s="65" t="s">
        <v>2179</v>
      </c>
      <c r="Y44" s="66"/>
    </row>
    <row r="45" spans="2:25" ht="25.5" customHeight="1" x14ac:dyDescent="0.25">
      <c r="B45" s="66"/>
      <c r="C45" s="64" t="s">
        <v>2495</v>
      </c>
      <c r="D45" s="67"/>
      <c r="E45" s="64" t="s">
        <v>3261</v>
      </c>
      <c r="F45" s="67"/>
      <c r="G45" s="36" t="s">
        <v>3262</v>
      </c>
      <c r="H45" s="15" t="s">
        <v>1333</v>
      </c>
      <c r="I45" s="67"/>
      <c r="J45" s="68">
        <v>17</v>
      </c>
      <c r="K45" s="68">
        <v>3332327913</v>
      </c>
      <c r="L45" s="28"/>
      <c r="M45" s="67"/>
      <c r="N45" s="64" t="s">
        <v>2154</v>
      </c>
      <c r="O45" s="68"/>
      <c r="P45" s="28"/>
      <c r="Q45" s="67"/>
      <c r="R45" s="28"/>
      <c r="S45" s="41" t="s">
        <v>2180</v>
      </c>
      <c r="T45" s="67"/>
      <c r="U45" s="15" t="s">
        <v>2180</v>
      </c>
      <c r="V45" s="68"/>
      <c r="W45" s="28"/>
      <c r="X45" s="15" t="s">
        <v>2630</v>
      </c>
      <c r="Y45" s="66"/>
    </row>
    <row r="46" spans="2:25" ht="25.5" customHeight="1" x14ac:dyDescent="0.25">
      <c r="B46" s="66"/>
      <c r="C46" s="64" t="s">
        <v>1011</v>
      </c>
      <c r="D46" s="67"/>
      <c r="E46" s="64" t="s">
        <v>1792</v>
      </c>
      <c r="F46" s="67"/>
      <c r="G46" s="36" t="s">
        <v>3263</v>
      </c>
      <c r="H46" s="15" t="s">
        <v>1871</v>
      </c>
      <c r="I46" s="67"/>
      <c r="J46" s="68">
        <v>70</v>
      </c>
      <c r="K46" s="68"/>
      <c r="L46" s="28"/>
      <c r="M46" s="67"/>
      <c r="N46" s="64" t="s">
        <v>2154</v>
      </c>
      <c r="O46" s="68"/>
      <c r="P46" s="28"/>
      <c r="Q46" s="67"/>
      <c r="R46" s="28"/>
      <c r="S46" s="41" t="s">
        <v>2180</v>
      </c>
      <c r="T46" s="67"/>
      <c r="U46" s="15" t="s">
        <v>2180</v>
      </c>
      <c r="V46" s="68"/>
      <c r="W46" s="28"/>
      <c r="X46" s="15"/>
      <c r="Y46" s="66"/>
    </row>
    <row r="47" spans="2:25" ht="25.5" customHeight="1" x14ac:dyDescent="0.25">
      <c r="B47" s="63" t="s">
        <v>2083</v>
      </c>
      <c r="C47" s="64" t="str">
        <f t="shared" ref="C47:C53" si="10">UPPER(B47)</f>
        <v xml:space="preserve">ALCARAZ </v>
      </c>
      <c r="D47" s="64" t="s">
        <v>770</v>
      </c>
      <c r="E47" s="64" t="str">
        <f t="shared" ref="E47:E54" si="11">UPPER(D47)</f>
        <v xml:space="preserve">MEDINA </v>
      </c>
      <c r="F47" s="64" t="s">
        <v>2099</v>
      </c>
      <c r="G47" s="28" t="str">
        <f>UPPER(F47)</f>
        <v xml:space="preserve">ROSARIO </v>
      </c>
      <c r="H47" s="15" t="s">
        <v>1333</v>
      </c>
      <c r="I47" s="64" t="s">
        <v>27</v>
      </c>
      <c r="J47" s="65">
        <v>72</v>
      </c>
      <c r="K47" s="65">
        <v>3320300919</v>
      </c>
      <c r="L47" s="28"/>
      <c r="M47" s="64" t="s">
        <v>1355</v>
      </c>
      <c r="N47" s="64" t="str">
        <f>UPPER(M47)</f>
        <v xml:space="preserve">ABASOLO </v>
      </c>
      <c r="O47" s="65">
        <v>66</v>
      </c>
      <c r="P47" s="28"/>
      <c r="Q47" s="64" t="s">
        <v>2165</v>
      </c>
      <c r="R47" s="28"/>
      <c r="S47" s="15" t="str">
        <f t="shared" ref="S47:S54" si="12">UPPER(Q47)</f>
        <v xml:space="preserve">LA PURÍSIMA </v>
      </c>
      <c r="T47" s="28" t="s">
        <v>2180</v>
      </c>
      <c r="U47" s="15" t="s">
        <v>2180</v>
      </c>
      <c r="V47" s="65">
        <v>5</v>
      </c>
      <c r="W47" s="28"/>
      <c r="X47" s="15" t="str">
        <f t="shared" ref="X47:X54" si="13">UPPER(Y47)</f>
        <v>ADULTO MAYOR</v>
      </c>
      <c r="Y47" s="63" t="s">
        <v>53</v>
      </c>
    </row>
    <row r="48" spans="2:25" ht="25.5" customHeight="1" x14ac:dyDescent="0.25">
      <c r="B48" s="63" t="s">
        <v>243</v>
      </c>
      <c r="C48" s="64" t="str">
        <f t="shared" si="10"/>
        <v>ARANA</v>
      </c>
      <c r="D48" s="64" t="s">
        <v>474</v>
      </c>
      <c r="E48" s="64" t="str">
        <f t="shared" si="11"/>
        <v>NERI</v>
      </c>
      <c r="F48" s="64" t="s">
        <v>846</v>
      </c>
      <c r="G48" s="28" t="str">
        <f>UPPER(F48)</f>
        <v>PABLO</v>
      </c>
      <c r="H48" s="15" t="s">
        <v>1871</v>
      </c>
      <c r="I48" s="64" t="s">
        <v>267</v>
      </c>
      <c r="J48" s="65">
        <v>82</v>
      </c>
      <c r="K48" s="65">
        <v>3315379355</v>
      </c>
      <c r="L48" s="28"/>
      <c r="M48" s="64" t="s">
        <v>845</v>
      </c>
      <c r="N48" s="64" t="str">
        <f>UPPER(M48)</f>
        <v xml:space="preserve">MORELOS </v>
      </c>
      <c r="O48" s="65">
        <v>76</v>
      </c>
      <c r="P48" s="28"/>
      <c r="Q48" s="64" t="s">
        <v>2165</v>
      </c>
      <c r="R48" s="28"/>
      <c r="S48" s="15" t="str">
        <f t="shared" si="12"/>
        <v xml:space="preserve">LA PURÍSIMA </v>
      </c>
      <c r="T48" s="64" t="s">
        <v>2173</v>
      </c>
      <c r="U48" s="15" t="s">
        <v>2180</v>
      </c>
      <c r="V48" s="65">
        <v>2</v>
      </c>
      <c r="W48" s="28"/>
      <c r="X48" s="15" t="str">
        <f t="shared" si="13"/>
        <v>ADULTO MAYOR</v>
      </c>
      <c r="Y48" s="63" t="s">
        <v>53</v>
      </c>
    </row>
    <row r="49" spans="2:25" ht="25.5" customHeight="1" x14ac:dyDescent="0.25">
      <c r="B49" s="66" t="s">
        <v>2086</v>
      </c>
      <c r="C49" s="64" t="str">
        <f t="shared" si="10"/>
        <v>ESQUIVEL</v>
      </c>
      <c r="D49" s="67" t="s">
        <v>374</v>
      </c>
      <c r="E49" s="64" t="str">
        <f t="shared" si="11"/>
        <v>TORRES</v>
      </c>
      <c r="F49" s="64" t="s">
        <v>2105</v>
      </c>
      <c r="G49" s="28" t="str">
        <f>UPPER(F49)</f>
        <v>MARIA JESUS</v>
      </c>
      <c r="H49" s="15" t="s">
        <v>1333</v>
      </c>
      <c r="I49" s="64" t="s">
        <v>27</v>
      </c>
      <c r="J49" s="65">
        <v>37</v>
      </c>
      <c r="K49" s="65">
        <v>3323859383</v>
      </c>
      <c r="L49" s="28"/>
      <c r="M49" s="64" t="s">
        <v>2134</v>
      </c>
      <c r="N49" s="64" t="str">
        <f>UPPER(M49)</f>
        <v>ABASOLO</v>
      </c>
      <c r="O49" s="68" t="s">
        <v>2189</v>
      </c>
      <c r="P49" s="28"/>
      <c r="Q49" s="64" t="s">
        <v>2165</v>
      </c>
      <c r="R49" s="28"/>
      <c r="S49" s="41" t="str">
        <f t="shared" si="12"/>
        <v xml:space="preserve">LA PURÍSIMA </v>
      </c>
      <c r="T49" s="67" t="s">
        <v>2175</v>
      </c>
      <c r="U49" s="15" t="s">
        <v>2180</v>
      </c>
      <c r="V49" s="65">
        <v>1</v>
      </c>
      <c r="W49" s="28"/>
      <c r="X49" s="15" t="str">
        <f t="shared" si="13"/>
        <v>MADRE SOLTERA</v>
      </c>
      <c r="Y49" s="63" t="s">
        <v>29</v>
      </c>
    </row>
    <row r="50" spans="2:25" ht="25.5" customHeight="1" x14ac:dyDescent="0.25">
      <c r="B50" s="70" t="s">
        <v>126</v>
      </c>
      <c r="C50" s="64" t="str">
        <f t="shared" si="10"/>
        <v>ESQUIVEL</v>
      </c>
      <c r="D50" s="67" t="s">
        <v>361</v>
      </c>
      <c r="E50" s="64" t="str">
        <f t="shared" si="11"/>
        <v>TORRES</v>
      </c>
      <c r="F50" s="64" t="s">
        <v>2106</v>
      </c>
      <c r="G50" s="28" t="str">
        <f>UPPER(F50)</f>
        <v>MIRIAM LORENA</v>
      </c>
      <c r="H50" s="15" t="s">
        <v>1333</v>
      </c>
      <c r="I50" s="64" t="s">
        <v>27</v>
      </c>
      <c r="J50" s="65">
        <v>35</v>
      </c>
      <c r="K50" s="65">
        <v>3324560431</v>
      </c>
      <c r="L50" s="28"/>
      <c r="M50" s="64" t="s">
        <v>1185</v>
      </c>
      <c r="N50" s="64" t="str">
        <f>UPPER(M50)</f>
        <v>OCAMPO</v>
      </c>
      <c r="O50" s="68">
        <v>4</v>
      </c>
      <c r="P50" s="28"/>
      <c r="Q50" s="64" t="s">
        <v>2165</v>
      </c>
      <c r="R50" s="28"/>
      <c r="S50" s="15" t="str">
        <f t="shared" si="12"/>
        <v xml:space="preserve">LA PURÍSIMA </v>
      </c>
      <c r="T50" s="67" t="s">
        <v>2175</v>
      </c>
      <c r="U50" s="15" t="s">
        <v>2180</v>
      </c>
      <c r="V50" s="65">
        <v>1</v>
      </c>
      <c r="W50" s="28"/>
      <c r="X50" s="15" t="str">
        <f t="shared" si="13"/>
        <v>MADRE SOLTERA</v>
      </c>
      <c r="Y50" s="63" t="s">
        <v>29</v>
      </c>
    </row>
    <row r="51" spans="2:25" ht="25.5" customHeight="1" x14ac:dyDescent="0.25">
      <c r="B51" s="63" t="s">
        <v>241</v>
      </c>
      <c r="C51" s="64" t="str">
        <f t="shared" si="10"/>
        <v>GARCIA</v>
      </c>
      <c r="D51" s="64" t="s">
        <v>1475</v>
      </c>
      <c r="E51" s="64" t="str">
        <f t="shared" si="11"/>
        <v>MARQUEZ</v>
      </c>
      <c r="F51" s="64" t="s">
        <v>2107</v>
      </c>
      <c r="G51" s="28" t="str">
        <f>UPPER(F51)</f>
        <v xml:space="preserve">SOCORRO </v>
      </c>
      <c r="H51" s="15" t="s">
        <v>1333</v>
      </c>
      <c r="I51" s="64" t="s">
        <v>27</v>
      </c>
      <c r="J51" s="65">
        <v>54</v>
      </c>
      <c r="K51" s="65">
        <v>3313274741</v>
      </c>
      <c r="L51" s="28"/>
      <c r="M51" s="64" t="s">
        <v>2140</v>
      </c>
      <c r="N51" s="64" t="str">
        <f>UPPER(M51)</f>
        <v>FRANCISCO VILLA</v>
      </c>
      <c r="O51" s="65">
        <v>36</v>
      </c>
      <c r="P51" s="28"/>
      <c r="Q51" s="64" t="s">
        <v>2165</v>
      </c>
      <c r="R51" s="28"/>
      <c r="S51" s="41" t="str">
        <f t="shared" si="12"/>
        <v xml:space="preserve">LA PURÍSIMA </v>
      </c>
      <c r="T51" s="64" t="s">
        <v>2173</v>
      </c>
      <c r="U51" s="15" t="s">
        <v>2180</v>
      </c>
      <c r="V51" s="65">
        <v>4</v>
      </c>
      <c r="W51" s="28"/>
      <c r="X51" s="15" t="str">
        <f t="shared" si="13"/>
        <v>MADRE SOLTERA</v>
      </c>
      <c r="Y51" s="63" t="s">
        <v>29</v>
      </c>
    </row>
    <row r="52" spans="2:25" ht="25.5" customHeight="1" x14ac:dyDescent="0.25">
      <c r="B52" s="63" t="s">
        <v>414</v>
      </c>
      <c r="C52" s="64" t="str">
        <f t="shared" si="10"/>
        <v>MERCADO</v>
      </c>
      <c r="D52" s="64" t="s">
        <v>40</v>
      </c>
      <c r="E52" s="64" t="str">
        <f t="shared" si="11"/>
        <v>ALVAREZ</v>
      </c>
      <c r="F52" s="64" t="s">
        <v>2113</v>
      </c>
      <c r="G52" s="28" t="s">
        <v>2183</v>
      </c>
      <c r="H52" s="15" t="s">
        <v>1871</v>
      </c>
      <c r="I52" s="64" t="s">
        <v>267</v>
      </c>
      <c r="J52" s="65">
        <v>31</v>
      </c>
      <c r="K52" s="65">
        <v>3310896098</v>
      </c>
      <c r="L52" s="28"/>
      <c r="M52" s="64" t="s">
        <v>2148</v>
      </c>
      <c r="N52" s="64" t="s">
        <v>2881</v>
      </c>
      <c r="O52" s="65">
        <v>8</v>
      </c>
      <c r="P52" s="28"/>
      <c r="Q52" s="64" t="s">
        <v>2165</v>
      </c>
      <c r="R52" s="28"/>
      <c r="S52" s="15" t="str">
        <f t="shared" si="12"/>
        <v xml:space="preserve">LA PURÍSIMA </v>
      </c>
      <c r="T52" s="64" t="s">
        <v>2173</v>
      </c>
      <c r="U52" s="15" t="s">
        <v>2180</v>
      </c>
      <c r="V52" s="65">
        <v>5</v>
      </c>
      <c r="W52" s="28"/>
      <c r="X52" s="15" t="str">
        <f t="shared" si="13"/>
        <v>DISCAPACITADO(A)</v>
      </c>
      <c r="Y52" s="63" t="s">
        <v>89</v>
      </c>
    </row>
    <row r="53" spans="2:25" ht="25.5" customHeight="1" x14ac:dyDescent="0.25">
      <c r="B53" s="66" t="s">
        <v>370</v>
      </c>
      <c r="C53" s="64" t="str">
        <f t="shared" si="10"/>
        <v xml:space="preserve">MERCADO </v>
      </c>
      <c r="D53" s="67" t="s">
        <v>2096</v>
      </c>
      <c r="E53" s="64" t="str">
        <f t="shared" si="11"/>
        <v xml:space="preserve">LANDEROS </v>
      </c>
      <c r="F53" s="67" t="s">
        <v>2115</v>
      </c>
      <c r="G53" s="28" t="str">
        <f>UPPER(F53)</f>
        <v xml:space="preserve">FERNANDO DAGOBERTO </v>
      </c>
      <c r="H53" s="15" t="s">
        <v>1871</v>
      </c>
      <c r="I53" s="67"/>
      <c r="J53" s="68"/>
      <c r="K53" s="68" t="s">
        <v>2129</v>
      </c>
      <c r="L53" s="28"/>
      <c r="M53" s="67" t="s">
        <v>2142</v>
      </c>
      <c r="N53" s="64" t="str">
        <f>UPPER(M53)</f>
        <v>ABASOLO</v>
      </c>
      <c r="O53" s="68">
        <v>56</v>
      </c>
      <c r="P53" s="28"/>
      <c r="Q53" s="64" t="s">
        <v>2165</v>
      </c>
      <c r="R53" s="28"/>
      <c r="S53" s="15" t="str">
        <f t="shared" si="12"/>
        <v xml:space="preserve">LA PURÍSIMA </v>
      </c>
      <c r="T53" s="64" t="s">
        <v>2173</v>
      </c>
      <c r="U53" s="15" t="s">
        <v>2180</v>
      </c>
      <c r="V53" s="68"/>
      <c r="W53" s="28"/>
      <c r="X53" s="15" t="str">
        <f t="shared" si="13"/>
        <v/>
      </c>
      <c r="Y53" s="66"/>
    </row>
    <row r="54" spans="2:25" ht="25.5" customHeight="1" x14ac:dyDescent="0.25">
      <c r="B54" s="63" t="s">
        <v>323</v>
      </c>
      <c r="C54" s="64" t="s">
        <v>1171</v>
      </c>
      <c r="D54" s="64" t="s">
        <v>230</v>
      </c>
      <c r="E54" s="64" t="str">
        <f t="shared" si="11"/>
        <v>RAMIREZ</v>
      </c>
      <c r="F54" s="64" t="s">
        <v>205</v>
      </c>
      <c r="G54" s="28" t="str">
        <f>UPPER(F54)</f>
        <v>MARTINA</v>
      </c>
      <c r="H54" s="15" t="s">
        <v>1333</v>
      </c>
      <c r="I54" s="64" t="s">
        <v>27</v>
      </c>
      <c r="J54" s="65">
        <v>57</v>
      </c>
      <c r="K54" s="65">
        <v>3311477986</v>
      </c>
      <c r="L54" s="28"/>
      <c r="M54" s="64" t="s">
        <v>2149</v>
      </c>
      <c r="N54" s="64" t="s">
        <v>2853</v>
      </c>
      <c r="O54" s="65" t="s">
        <v>2191</v>
      </c>
      <c r="P54" s="28"/>
      <c r="Q54" s="64" t="s">
        <v>2165</v>
      </c>
      <c r="R54" s="28"/>
      <c r="S54" s="15" t="str">
        <f t="shared" si="12"/>
        <v xml:space="preserve">LA PURÍSIMA </v>
      </c>
      <c r="T54" s="64" t="s">
        <v>2173</v>
      </c>
      <c r="U54" s="15" t="s">
        <v>2180</v>
      </c>
      <c r="V54" s="65">
        <v>3</v>
      </c>
      <c r="W54" s="28"/>
      <c r="X54" s="15" t="str">
        <f t="shared" si="13"/>
        <v>ENFERMO(A) CRONICO(A)</v>
      </c>
      <c r="Y54" s="63" t="s">
        <v>101</v>
      </c>
    </row>
    <row r="55" spans="2:25" ht="25.5" customHeight="1" x14ac:dyDescent="0.25">
      <c r="B55" s="66"/>
      <c r="C55" s="64" t="s">
        <v>330</v>
      </c>
      <c r="D55" s="67"/>
      <c r="E55" s="64" t="s">
        <v>870</v>
      </c>
      <c r="F55" s="67"/>
      <c r="G55" s="36" t="s">
        <v>1361</v>
      </c>
      <c r="H55" s="15" t="s">
        <v>1333</v>
      </c>
      <c r="I55" s="67"/>
      <c r="J55" s="68">
        <v>63</v>
      </c>
      <c r="K55" s="68"/>
      <c r="L55" s="28"/>
      <c r="M55" s="67"/>
      <c r="N55" s="64" t="s">
        <v>1937</v>
      </c>
      <c r="O55" s="68">
        <v>22</v>
      </c>
      <c r="P55" s="28"/>
      <c r="Q55" s="67"/>
      <c r="R55" s="28"/>
      <c r="S55" s="15" t="s">
        <v>2151</v>
      </c>
      <c r="T55" s="67"/>
      <c r="U55" s="15" t="s">
        <v>2180</v>
      </c>
      <c r="V55" s="68"/>
      <c r="W55" s="28"/>
      <c r="X55" s="15" t="s">
        <v>2179</v>
      </c>
      <c r="Y55" s="66"/>
    </row>
    <row r="56" spans="2:25" ht="25.5" customHeight="1" x14ac:dyDescent="0.25">
      <c r="B56" s="66"/>
      <c r="C56" s="64" t="s">
        <v>94</v>
      </c>
      <c r="D56" s="67"/>
      <c r="E56" s="64" t="s">
        <v>60</v>
      </c>
      <c r="F56" s="67"/>
      <c r="G56" s="36" t="s">
        <v>1472</v>
      </c>
      <c r="H56" s="15" t="s">
        <v>1333</v>
      </c>
      <c r="I56" s="67"/>
      <c r="J56" s="68">
        <v>57</v>
      </c>
      <c r="K56" s="68"/>
      <c r="L56" s="28"/>
      <c r="M56" s="67"/>
      <c r="N56" s="64" t="s">
        <v>2878</v>
      </c>
      <c r="O56" s="68"/>
      <c r="P56" s="28"/>
      <c r="Q56" s="67"/>
      <c r="R56" s="28"/>
      <c r="S56" s="15" t="s">
        <v>2878</v>
      </c>
      <c r="T56" s="67"/>
      <c r="U56" s="15" t="s">
        <v>2180</v>
      </c>
      <c r="V56" s="68"/>
      <c r="W56" s="28"/>
      <c r="X56" s="15" t="s">
        <v>1887</v>
      </c>
      <c r="Y56" s="66"/>
    </row>
    <row r="57" spans="2:25" ht="25.5" customHeight="1" x14ac:dyDescent="0.25">
      <c r="B57" s="66"/>
      <c r="C57" s="64" t="s">
        <v>870</v>
      </c>
      <c r="D57" s="67"/>
      <c r="E57" s="64" t="s">
        <v>46</v>
      </c>
      <c r="F57" s="67"/>
      <c r="G57" s="36" t="s">
        <v>930</v>
      </c>
      <c r="H57" s="15" t="s">
        <v>1333</v>
      </c>
      <c r="I57" s="67"/>
      <c r="J57" s="68"/>
      <c r="K57" s="68"/>
      <c r="L57" s="28"/>
      <c r="M57" s="67"/>
      <c r="N57" s="64" t="s">
        <v>3264</v>
      </c>
      <c r="O57" s="68"/>
      <c r="P57" s="28"/>
      <c r="Q57" s="67"/>
      <c r="R57" s="28"/>
      <c r="S57" s="15" t="s">
        <v>2878</v>
      </c>
      <c r="T57" s="67"/>
      <c r="U57" s="15" t="s">
        <v>2180</v>
      </c>
      <c r="V57" s="68"/>
      <c r="W57" s="28"/>
      <c r="X57" s="15"/>
      <c r="Y57" s="66"/>
    </row>
    <row r="58" spans="2:25" ht="25.5" customHeight="1" x14ac:dyDescent="0.25">
      <c r="B58" s="66" t="s">
        <v>766</v>
      </c>
      <c r="C58" s="49" t="str">
        <f>UPPER(B58)</f>
        <v xml:space="preserve">CABRERA </v>
      </c>
      <c r="D58" s="49" t="s">
        <v>400</v>
      </c>
      <c r="E58" s="49" t="str">
        <f>UPPER(D58)</f>
        <v>RAMIREZ</v>
      </c>
      <c r="F58" s="49" t="s">
        <v>2100</v>
      </c>
      <c r="G58" s="46" t="str">
        <f>UPPER(F58)</f>
        <v>BENJAMIN</v>
      </c>
      <c r="H58" s="41" t="s">
        <v>1871</v>
      </c>
      <c r="I58" s="49" t="s">
        <v>48</v>
      </c>
      <c r="J58" s="43">
        <v>68</v>
      </c>
      <c r="K58" s="43">
        <v>3313395500</v>
      </c>
      <c r="L58" s="46"/>
      <c r="M58" s="49" t="s">
        <v>2132</v>
      </c>
      <c r="N58" s="49" t="s">
        <v>2876</v>
      </c>
      <c r="O58" s="43"/>
      <c r="P58" s="46"/>
      <c r="Q58" s="49"/>
      <c r="R58" s="46"/>
      <c r="S58" s="15" t="s">
        <v>2878</v>
      </c>
      <c r="T58" s="49" t="s">
        <v>2174</v>
      </c>
      <c r="U58" s="41" t="s">
        <v>2180</v>
      </c>
      <c r="V58" s="43"/>
      <c r="W58" s="46"/>
      <c r="X58" s="41" t="str">
        <f>UPPER(Y58)</f>
        <v>DESEMPLEADO</v>
      </c>
      <c r="Y58" s="66" t="s">
        <v>2178</v>
      </c>
    </row>
    <row r="59" spans="2:25" ht="25.5" customHeight="1" x14ac:dyDescent="0.25">
      <c r="B59" s="66" t="s">
        <v>1425</v>
      </c>
      <c r="C59" s="49" t="str">
        <f>UPPER(B59)</f>
        <v xml:space="preserve">CARBAJAL </v>
      </c>
      <c r="D59" s="49" t="s">
        <v>94</v>
      </c>
      <c r="E59" s="49" t="str">
        <f>UPPER(D59)</f>
        <v>RODRIGUEZ</v>
      </c>
      <c r="F59" s="49" t="s">
        <v>104</v>
      </c>
      <c r="G59" s="46" t="str">
        <f>UPPER(F59)</f>
        <v>ARACELI</v>
      </c>
      <c r="H59" s="41" t="s">
        <v>1333</v>
      </c>
      <c r="I59" s="49"/>
      <c r="J59" s="43"/>
      <c r="K59" s="43">
        <v>3325552605</v>
      </c>
      <c r="L59" s="46"/>
      <c r="M59" s="49" t="s">
        <v>2135</v>
      </c>
      <c r="N59" s="49" t="s">
        <v>2877</v>
      </c>
      <c r="O59" s="43">
        <v>25</v>
      </c>
      <c r="P59" s="46"/>
      <c r="Q59" s="49" t="s">
        <v>2166</v>
      </c>
      <c r="R59" s="46"/>
      <c r="S59" s="15" t="s">
        <v>2878</v>
      </c>
      <c r="T59" s="49" t="s">
        <v>2173</v>
      </c>
      <c r="U59" s="41" t="s">
        <v>2180</v>
      </c>
      <c r="V59" s="43"/>
      <c r="W59" s="46"/>
      <c r="X59" s="41" t="str">
        <f>UPPER(Y59)</f>
        <v/>
      </c>
      <c r="Y59" s="66"/>
    </row>
    <row r="60" spans="2:25" ht="25.5" customHeight="1" x14ac:dyDescent="0.25">
      <c r="B60" s="63" t="s">
        <v>2087</v>
      </c>
      <c r="C60" s="49" t="str">
        <f>UPPER(B60)</f>
        <v>GALAVIZ</v>
      </c>
      <c r="D60" s="49" t="s">
        <v>647</v>
      </c>
      <c r="E60" s="49" t="str">
        <f>UPPER(D60)</f>
        <v>BARRERA</v>
      </c>
      <c r="F60" s="49" t="s">
        <v>1332</v>
      </c>
      <c r="G60" s="46" t="str">
        <f>UPPER(F60)</f>
        <v>NAYELI</v>
      </c>
      <c r="H60" s="41" t="s">
        <v>1333</v>
      </c>
      <c r="I60" s="49" t="s">
        <v>27</v>
      </c>
      <c r="J60" s="43">
        <v>21</v>
      </c>
      <c r="K60" s="43">
        <v>3319570615</v>
      </c>
      <c r="L60" s="46"/>
      <c r="M60" s="49" t="s">
        <v>2140</v>
      </c>
      <c r="N60" s="49" t="str">
        <f>UPPER(M60)</f>
        <v>FRANCISCO VILLA</v>
      </c>
      <c r="O60" s="43" t="s">
        <v>2190</v>
      </c>
      <c r="P60" s="46"/>
      <c r="Q60" s="49" t="s">
        <v>2165</v>
      </c>
      <c r="R60" s="46"/>
      <c r="S60" s="15" t="s">
        <v>2878</v>
      </c>
      <c r="T60" s="49" t="s">
        <v>2173</v>
      </c>
      <c r="U60" s="41" t="s">
        <v>2180</v>
      </c>
      <c r="V60" s="43">
        <v>5</v>
      </c>
      <c r="W60" s="46"/>
      <c r="X60" s="41" t="str">
        <f>UPPER(Y60)</f>
        <v>ADULTO MAYOR</v>
      </c>
      <c r="Y60" s="63" t="s">
        <v>53</v>
      </c>
    </row>
    <row r="61" spans="2:25" ht="25.5" customHeight="1" x14ac:dyDescent="0.25">
      <c r="B61" s="63" t="s">
        <v>414</v>
      </c>
      <c r="C61" s="49" t="str">
        <f>UPPER(B61)</f>
        <v>MERCADO</v>
      </c>
      <c r="D61" s="49" t="s">
        <v>1271</v>
      </c>
      <c r="E61" s="49" t="str">
        <f>UPPER(D61)</f>
        <v>ALMARAZ</v>
      </c>
      <c r="F61" s="49" t="s">
        <v>2114</v>
      </c>
      <c r="G61" s="46" t="str">
        <f>UPPER(F61)</f>
        <v>JESUS</v>
      </c>
      <c r="H61" s="41" t="s">
        <v>1871</v>
      </c>
      <c r="I61" s="49" t="s">
        <v>267</v>
      </c>
      <c r="J61" s="43">
        <v>66</v>
      </c>
      <c r="K61" s="43">
        <v>3310882317</v>
      </c>
      <c r="L61" s="46"/>
      <c r="M61" s="49" t="s">
        <v>1540</v>
      </c>
      <c r="N61" s="49" t="str">
        <f>UPPER(M61)</f>
        <v>PEDRO MORENO</v>
      </c>
      <c r="O61" s="43">
        <v>12</v>
      </c>
      <c r="P61" s="46"/>
      <c r="Q61" s="49" t="s">
        <v>2165</v>
      </c>
      <c r="R61" s="46"/>
      <c r="S61" s="15" t="s">
        <v>2885</v>
      </c>
      <c r="T61" s="49" t="s">
        <v>2173</v>
      </c>
      <c r="U61" s="41" t="s">
        <v>2180</v>
      </c>
      <c r="V61" s="43">
        <v>3</v>
      </c>
      <c r="W61" s="46"/>
      <c r="X61" s="41" t="str">
        <f>UPPER(Y61)</f>
        <v>ADULTO MAYOR</v>
      </c>
      <c r="Y61" s="63" t="s">
        <v>53</v>
      </c>
    </row>
    <row r="62" spans="2:25" ht="25.5" customHeight="1" x14ac:dyDescent="0.25">
      <c r="B62" s="70" t="s">
        <v>376</v>
      </c>
      <c r="C62" s="49" t="str">
        <f>UPPER(B62)</f>
        <v>NAVA</v>
      </c>
      <c r="D62" s="49" t="s">
        <v>250</v>
      </c>
      <c r="E62" s="49" t="s">
        <v>214</v>
      </c>
      <c r="F62" s="49" t="s">
        <v>1046</v>
      </c>
      <c r="G62" s="46" t="str">
        <f>UPPER(F62)</f>
        <v>MARIA ISABEL</v>
      </c>
      <c r="H62" s="41" t="s">
        <v>1333</v>
      </c>
      <c r="I62" s="49" t="s">
        <v>27</v>
      </c>
      <c r="J62" s="43">
        <v>20</v>
      </c>
      <c r="K62" s="43">
        <v>3318386311</v>
      </c>
      <c r="L62" s="46"/>
      <c r="M62" s="49" t="s">
        <v>2150</v>
      </c>
      <c r="N62" s="49" t="str">
        <f>UPPER(M62)</f>
        <v>PUERTO PALMITAS</v>
      </c>
      <c r="O62" s="43">
        <v>59</v>
      </c>
      <c r="P62" s="46"/>
      <c r="Q62" s="49" t="s">
        <v>2170</v>
      </c>
      <c r="R62" s="46"/>
      <c r="S62" s="15" t="s">
        <v>2882</v>
      </c>
      <c r="T62" s="49" t="s">
        <v>2175</v>
      </c>
      <c r="U62" s="41" t="s">
        <v>2180</v>
      </c>
      <c r="V62" s="43">
        <v>2</v>
      </c>
      <c r="W62" s="46"/>
      <c r="X62" s="41" t="str">
        <f>UPPER(Y62)</f>
        <v>MADRE SOLTERA</v>
      </c>
      <c r="Y62" s="63" t="s">
        <v>29</v>
      </c>
    </row>
  </sheetData>
  <sortState ref="A4:Y62">
    <sortCondition ref="S4"/>
  </sortState>
  <mergeCells count="1">
    <mergeCell ref="A2:Y2"/>
  </mergeCells>
  <conditionalFormatting sqref="K19:K2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02"/>
  <sheetViews>
    <sheetView showGridLines="0" topLeftCell="R1" workbookViewId="0">
      <selection activeCell="Y4" sqref="Y4:Y202"/>
    </sheetView>
  </sheetViews>
  <sheetFormatPr baseColWidth="10" defaultRowHeight="15" x14ac:dyDescent="0.25"/>
  <cols>
    <col min="1" max="1" width="0" hidden="1" customWidth="1"/>
    <col min="2" max="2" width="13.28515625" hidden="1" customWidth="1"/>
    <col min="3" max="3" width="19.42578125" customWidth="1"/>
    <col min="4" max="4" width="12.85546875" hidden="1" customWidth="1"/>
    <col min="5" max="5" width="20.28515625" customWidth="1"/>
    <col min="6" max="6" width="29.7109375" hidden="1" customWidth="1"/>
    <col min="7" max="7" width="0" hidden="1" customWidth="1"/>
    <col min="8" max="8" width="22.85546875" customWidth="1"/>
    <col min="9" max="9" width="0" hidden="1" customWidth="1"/>
    <col min="10" max="10" width="15.42578125" style="17" customWidth="1"/>
    <col min="11" max="11" width="15.42578125" customWidth="1"/>
    <col min="12" max="12" width="20.28515625" customWidth="1"/>
    <col min="13" max="13" width="0" hidden="1" customWidth="1"/>
    <col min="14" max="14" width="23.140625" hidden="1" customWidth="1"/>
    <col min="15" max="15" width="25.42578125" customWidth="1"/>
    <col min="16" max="16" width="18.140625" customWidth="1"/>
    <col min="17" max="17" width="0" hidden="1" customWidth="1"/>
    <col min="18" max="18" width="33.42578125" customWidth="1"/>
    <col min="19" max="19" width="31.42578125" hidden="1" customWidth="1"/>
    <col min="20" max="20" width="32.42578125" customWidth="1"/>
    <col min="21" max="21" width="21.42578125" hidden="1" customWidth="1"/>
    <col min="22" max="22" width="15.42578125" style="17" customWidth="1"/>
    <col min="23" max="23" width="0" hidden="1" customWidth="1"/>
    <col min="24" max="24" width="25.85546875" hidden="1" customWidth="1"/>
    <col min="25" max="25" width="45.140625" customWidth="1"/>
  </cols>
  <sheetData>
    <row r="2" spans="1:27" ht="21" x14ac:dyDescent="0.35">
      <c r="A2" s="103" t="s">
        <v>2919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2</v>
      </c>
      <c r="H3" s="1" t="s">
        <v>2</v>
      </c>
      <c r="I3" s="1" t="s">
        <v>3</v>
      </c>
      <c r="J3" s="1" t="s">
        <v>1872</v>
      </c>
      <c r="K3" s="1" t="s">
        <v>4</v>
      </c>
      <c r="L3" s="1" t="s">
        <v>5</v>
      </c>
      <c r="M3" s="1" t="s">
        <v>6</v>
      </c>
      <c r="N3" s="1" t="s">
        <v>6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8</v>
      </c>
      <c r="T3" s="1" t="s">
        <v>9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7" customHeight="1" x14ac:dyDescent="0.25">
      <c r="B4" s="26" t="s">
        <v>2192</v>
      </c>
      <c r="C4" s="46" t="s">
        <v>2192</v>
      </c>
      <c r="D4" s="42" t="s">
        <v>2051</v>
      </c>
      <c r="E4" s="42" t="s">
        <v>2051</v>
      </c>
      <c r="F4" s="42" t="s">
        <v>2193</v>
      </c>
      <c r="G4" s="42" t="s">
        <v>2193</v>
      </c>
      <c r="H4" s="42" t="s">
        <v>2193</v>
      </c>
      <c r="I4" s="28"/>
      <c r="J4" s="27" t="s">
        <v>1333</v>
      </c>
      <c r="K4" s="34"/>
      <c r="L4" s="27"/>
      <c r="M4" s="28"/>
      <c r="N4" s="42"/>
      <c r="O4" s="42" t="str">
        <f t="shared" ref="O4:O18" si="0">UPPER(N4)</f>
        <v/>
      </c>
      <c r="P4" s="27"/>
      <c r="Q4" s="28"/>
      <c r="R4" s="27" t="s">
        <v>2890</v>
      </c>
      <c r="S4" s="27" t="s">
        <v>2287</v>
      </c>
      <c r="T4" s="15" t="str">
        <f t="shared" ref="T4:T18" si="1">UPPER(U4)</f>
        <v>EL SAUCILLO</v>
      </c>
      <c r="U4" s="4" t="s">
        <v>2292</v>
      </c>
      <c r="V4" s="34"/>
      <c r="W4" s="28"/>
      <c r="X4" s="45"/>
      <c r="Y4" s="15" t="str">
        <f t="shared" ref="Y4:Y18" si="2">UPPER(X4)</f>
        <v/>
      </c>
      <c r="AA4">
        <f>COUNTA(SAU)</f>
        <v>199</v>
      </c>
    </row>
    <row r="5" spans="1:27" ht="27" customHeight="1" x14ac:dyDescent="0.25">
      <c r="B5" s="4" t="s">
        <v>40</v>
      </c>
      <c r="C5" s="49" t="str">
        <f t="shared" ref="C5:C18" si="3">UPPER(B5)</f>
        <v>ALVAREZ</v>
      </c>
      <c r="D5" s="4" t="s">
        <v>127</v>
      </c>
      <c r="E5" s="4" t="str">
        <f t="shared" ref="E5:E18" si="4">UPPER(D5)</f>
        <v>RODRIGUEZ</v>
      </c>
      <c r="F5" s="4" t="s">
        <v>407</v>
      </c>
      <c r="G5" s="28"/>
      <c r="H5" s="28" t="str">
        <f t="shared" ref="H5:H18" si="5">UPPER(F5)</f>
        <v>MARIA DE JESUS</v>
      </c>
      <c r="I5" s="28"/>
      <c r="J5" s="11" t="s">
        <v>1333</v>
      </c>
      <c r="K5" s="11">
        <v>51</v>
      </c>
      <c r="L5" s="11">
        <v>3318088845</v>
      </c>
      <c r="M5" s="28"/>
      <c r="N5" s="4" t="s">
        <v>2284</v>
      </c>
      <c r="O5" s="42" t="str">
        <f t="shared" si="0"/>
        <v>GIGANTE</v>
      </c>
      <c r="P5" s="11">
        <v>8</v>
      </c>
      <c r="Q5" s="28"/>
      <c r="R5" s="11" t="s">
        <v>2288</v>
      </c>
      <c r="S5" s="15" t="str">
        <f t="shared" ref="S5:S36" si="6">UPPER(R5)</f>
        <v>BUENOS AIRES</v>
      </c>
      <c r="T5" s="15" t="str">
        <f t="shared" si="1"/>
        <v>EL SAUCILLO</v>
      </c>
      <c r="U5" s="4" t="s">
        <v>2292</v>
      </c>
      <c r="V5" s="11">
        <v>3</v>
      </c>
      <c r="W5" s="28"/>
      <c r="X5" s="4" t="s">
        <v>53</v>
      </c>
      <c r="Y5" s="15" t="str">
        <f t="shared" si="2"/>
        <v>ADULTO MAYOR</v>
      </c>
    </row>
    <row r="6" spans="1:27" ht="27" customHeight="1" x14ac:dyDescent="0.25">
      <c r="B6" s="26" t="s">
        <v>2195</v>
      </c>
      <c r="C6" s="49" t="str">
        <f t="shared" si="3"/>
        <v xml:space="preserve">BARBA </v>
      </c>
      <c r="D6" s="42" t="s">
        <v>752</v>
      </c>
      <c r="E6" s="4" t="str">
        <f t="shared" si="4"/>
        <v>BECERRA</v>
      </c>
      <c r="F6" s="42" t="s">
        <v>432</v>
      </c>
      <c r="G6" s="28"/>
      <c r="H6" s="28" t="str">
        <f t="shared" si="5"/>
        <v>MARIA GUADALUPE</v>
      </c>
      <c r="I6" s="28"/>
      <c r="J6" s="27" t="s">
        <v>1333</v>
      </c>
      <c r="K6" s="27"/>
      <c r="L6" s="27">
        <v>3328644346</v>
      </c>
      <c r="M6" s="28"/>
      <c r="N6" s="42" t="s">
        <v>2261</v>
      </c>
      <c r="O6" s="42" t="str">
        <f t="shared" si="0"/>
        <v>TABACHINES</v>
      </c>
      <c r="P6" s="27">
        <v>13</v>
      </c>
      <c r="Q6" s="28"/>
      <c r="R6" s="27" t="s">
        <v>2288</v>
      </c>
      <c r="S6" s="15" t="str">
        <f t="shared" si="6"/>
        <v>BUENOS AIRES</v>
      </c>
      <c r="T6" s="15" t="str">
        <f t="shared" si="1"/>
        <v>EL SAUCILLO</v>
      </c>
      <c r="U6" s="4" t="s">
        <v>2292</v>
      </c>
      <c r="V6" s="27"/>
      <c r="W6" s="28"/>
      <c r="X6" s="42"/>
      <c r="Y6" s="15" t="str">
        <f t="shared" si="2"/>
        <v/>
      </c>
    </row>
    <row r="7" spans="1:27" ht="27" customHeight="1" x14ac:dyDescent="0.25">
      <c r="B7" s="26" t="s">
        <v>2195</v>
      </c>
      <c r="C7" s="49" t="str">
        <f t="shared" si="3"/>
        <v xml:space="preserve">BARBA </v>
      </c>
      <c r="D7" s="42" t="s">
        <v>2196</v>
      </c>
      <c r="E7" s="4" t="str">
        <f t="shared" si="4"/>
        <v>CEDILLO</v>
      </c>
      <c r="F7" s="42" t="s">
        <v>1869</v>
      </c>
      <c r="G7" s="28"/>
      <c r="H7" s="28" t="str">
        <f t="shared" si="5"/>
        <v>GRACIELA</v>
      </c>
      <c r="I7" s="28"/>
      <c r="J7" s="27" t="s">
        <v>1333</v>
      </c>
      <c r="K7" s="27"/>
      <c r="L7" s="27"/>
      <c r="M7" s="28"/>
      <c r="N7" s="42"/>
      <c r="O7" s="42" t="str">
        <f t="shared" si="0"/>
        <v/>
      </c>
      <c r="P7" s="27"/>
      <c r="Q7" s="28"/>
      <c r="R7" s="27" t="s">
        <v>2890</v>
      </c>
      <c r="S7" s="15" t="str">
        <f t="shared" si="6"/>
        <v>CERRITO DE BUENOS AIRES</v>
      </c>
      <c r="T7" s="15" t="str">
        <f t="shared" si="1"/>
        <v>EL SAUCILLO</v>
      </c>
      <c r="U7" s="4" t="s">
        <v>2292</v>
      </c>
      <c r="V7" s="27"/>
      <c r="W7" s="28"/>
      <c r="X7" s="42"/>
      <c r="Y7" s="15" t="str">
        <f t="shared" si="2"/>
        <v/>
      </c>
    </row>
    <row r="8" spans="1:27" ht="27" customHeight="1" x14ac:dyDescent="0.25">
      <c r="B8" s="26" t="s">
        <v>2195</v>
      </c>
      <c r="C8" s="49" t="str">
        <f t="shared" si="3"/>
        <v xml:space="preserve">BARBA </v>
      </c>
      <c r="D8" s="42" t="s">
        <v>186</v>
      </c>
      <c r="E8" s="4" t="str">
        <f t="shared" si="4"/>
        <v>GONZALEZ</v>
      </c>
      <c r="F8" s="42" t="s">
        <v>312</v>
      </c>
      <c r="G8" s="28"/>
      <c r="H8" s="28" t="str">
        <f t="shared" si="5"/>
        <v>MARIA GPE</v>
      </c>
      <c r="I8" s="28"/>
      <c r="J8" s="27" t="s">
        <v>1333</v>
      </c>
      <c r="K8" s="27"/>
      <c r="L8" s="27"/>
      <c r="M8" s="28"/>
      <c r="N8" s="42"/>
      <c r="O8" s="42" t="str">
        <f t="shared" si="0"/>
        <v/>
      </c>
      <c r="P8" s="27"/>
      <c r="Q8" s="28"/>
      <c r="R8" s="27" t="s">
        <v>2890</v>
      </c>
      <c r="S8" s="15" t="str">
        <f t="shared" si="6"/>
        <v>CERRITO DE BUENOS AIRES</v>
      </c>
      <c r="T8" s="15" t="str">
        <f t="shared" si="1"/>
        <v>EL SAUCILLO</v>
      </c>
      <c r="U8" s="4" t="s">
        <v>2292</v>
      </c>
      <c r="V8" s="27"/>
      <c r="W8" s="28"/>
      <c r="X8" s="42"/>
      <c r="Y8" s="15" t="str">
        <f t="shared" si="2"/>
        <v/>
      </c>
    </row>
    <row r="9" spans="1:27" ht="27" customHeight="1" x14ac:dyDescent="0.25">
      <c r="B9" s="26" t="s">
        <v>2197</v>
      </c>
      <c r="C9" s="49" t="str">
        <f t="shared" si="3"/>
        <v xml:space="preserve">BELTRAN </v>
      </c>
      <c r="D9" s="42" t="s">
        <v>503</v>
      </c>
      <c r="E9" s="4" t="str">
        <f t="shared" si="4"/>
        <v>PADILLA</v>
      </c>
      <c r="F9" s="42" t="s">
        <v>2198</v>
      </c>
      <c r="G9" s="28"/>
      <c r="H9" s="28" t="str">
        <f t="shared" si="5"/>
        <v>CAROLINA</v>
      </c>
      <c r="I9" s="28"/>
      <c r="J9" s="27" t="s">
        <v>1333</v>
      </c>
      <c r="K9" s="27"/>
      <c r="L9" s="27"/>
      <c r="M9" s="28"/>
      <c r="N9" s="42"/>
      <c r="O9" s="42" t="str">
        <f t="shared" si="0"/>
        <v/>
      </c>
      <c r="P9" s="27"/>
      <c r="Q9" s="28"/>
      <c r="R9" s="27" t="s">
        <v>2890</v>
      </c>
      <c r="S9" s="15" t="str">
        <f t="shared" si="6"/>
        <v>CERRITO DE BUENOS AIRES</v>
      </c>
      <c r="T9" s="15" t="str">
        <f t="shared" si="1"/>
        <v>EL SAUCILLO</v>
      </c>
      <c r="U9" s="4" t="s">
        <v>2292</v>
      </c>
      <c r="V9" s="27"/>
      <c r="W9" s="28"/>
      <c r="X9" s="42"/>
      <c r="Y9" s="15" t="str">
        <f t="shared" si="2"/>
        <v/>
      </c>
    </row>
    <row r="10" spans="1:27" ht="27" customHeight="1" x14ac:dyDescent="0.25">
      <c r="B10" s="26" t="s">
        <v>886</v>
      </c>
      <c r="C10" s="49" t="str">
        <f t="shared" si="3"/>
        <v>CASTAÑEDA</v>
      </c>
      <c r="D10" s="42" t="s">
        <v>20</v>
      </c>
      <c r="E10" s="4" t="str">
        <f t="shared" si="4"/>
        <v>GUTIERREZ</v>
      </c>
      <c r="F10" s="42" t="s">
        <v>832</v>
      </c>
      <c r="G10" s="28"/>
      <c r="H10" s="28" t="str">
        <f t="shared" si="5"/>
        <v>VERONICA</v>
      </c>
      <c r="I10" s="28"/>
      <c r="J10" s="27" t="s">
        <v>1333</v>
      </c>
      <c r="K10" s="27"/>
      <c r="L10" s="27">
        <v>3731013761</v>
      </c>
      <c r="M10" s="28"/>
      <c r="N10" s="42" t="s">
        <v>2262</v>
      </c>
      <c r="O10" s="42" t="str">
        <f t="shared" si="0"/>
        <v xml:space="preserve">BUGAMBILIAS </v>
      </c>
      <c r="P10" s="27">
        <v>32</v>
      </c>
      <c r="Q10" s="28"/>
      <c r="R10" s="27" t="s">
        <v>2288</v>
      </c>
      <c r="S10" s="15" t="str">
        <f t="shared" si="6"/>
        <v>BUENOS AIRES</v>
      </c>
      <c r="T10" s="15" t="str">
        <f t="shared" si="1"/>
        <v>EL SAUCILLO</v>
      </c>
      <c r="U10" s="4" t="s">
        <v>2292</v>
      </c>
      <c r="V10" s="27"/>
      <c r="W10" s="28"/>
      <c r="X10" s="42"/>
      <c r="Y10" s="15" t="str">
        <f t="shared" si="2"/>
        <v/>
      </c>
    </row>
    <row r="11" spans="1:27" ht="27" customHeight="1" x14ac:dyDescent="0.25">
      <c r="B11" s="26" t="s">
        <v>1685</v>
      </c>
      <c r="C11" s="49" t="str">
        <f t="shared" si="3"/>
        <v>CORTES</v>
      </c>
      <c r="D11" s="42" t="s">
        <v>1751</v>
      </c>
      <c r="E11" s="4" t="str">
        <f t="shared" si="4"/>
        <v xml:space="preserve">LOZANO </v>
      </c>
      <c r="F11" s="42" t="s">
        <v>2194</v>
      </c>
      <c r="G11" s="28"/>
      <c r="H11" s="28" t="str">
        <f t="shared" si="5"/>
        <v>ESPERANZA</v>
      </c>
      <c r="I11" s="28"/>
      <c r="J11" s="27" t="s">
        <v>1333</v>
      </c>
      <c r="K11" s="27"/>
      <c r="L11" s="27"/>
      <c r="M11" s="28"/>
      <c r="N11" s="42"/>
      <c r="O11" s="42" t="str">
        <f t="shared" si="0"/>
        <v/>
      </c>
      <c r="P11" s="27"/>
      <c r="Q11" s="28"/>
      <c r="R11" s="27" t="s">
        <v>2890</v>
      </c>
      <c r="S11" s="15" t="str">
        <f t="shared" si="6"/>
        <v>CERRITO DE BUENOS AIRES</v>
      </c>
      <c r="T11" s="15" t="str">
        <f t="shared" si="1"/>
        <v>EL SAUCILLO</v>
      </c>
      <c r="U11" s="4" t="s">
        <v>2292</v>
      </c>
      <c r="V11" s="27"/>
      <c r="W11" s="28"/>
      <c r="X11" s="42"/>
      <c r="Y11" s="15" t="str">
        <f t="shared" si="2"/>
        <v/>
      </c>
    </row>
    <row r="12" spans="1:27" ht="27" customHeight="1" x14ac:dyDescent="0.25">
      <c r="B12" s="26" t="s">
        <v>1866</v>
      </c>
      <c r="C12" s="49" t="str">
        <f t="shared" si="3"/>
        <v>DE LA TORRE</v>
      </c>
      <c r="D12" s="42" t="s">
        <v>1751</v>
      </c>
      <c r="E12" s="4" t="str">
        <f t="shared" si="4"/>
        <v xml:space="preserve">LOZANO </v>
      </c>
      <c r="F12" s="42" t="s">
        <v>1491</v>
      </c>
      <c r="G12" s="28"/>
      <c r="H12" s="28" t="str">
        <f t="shared" si="5"/>
        <v>OFELIA</v>
      </c>
      <c r="I12" s="28"/>
      <c r="J12" s="27" t="s">
        <v>1333</v>
      </c>
      <c r="K12" s="27"/>
      <c r="L12" s="27">
        <v>3323215393</v>
      </c>
      <c r="M12" s="28"/>
      <c r="N12" s="42" t="s">
        <v>2263</v>
      </c>
      <c r="O12" s="42" t="str">
        <f t="shared" si="0"/>
        <v>PINO</v>
      </c>
      <c r="P12" s="27">
        <v>4</v>
      </c>
      <c r="Q12" s="28"/>
      <c r="R12" s="27" t="s">
        <v>2288</v>
      </c>
      <c r="S12" s="15" t="str">
        <f t="shared" si="6"/>
        <v>BUENOS AIRES</v>
      </c>
      <c r="T12" s="15" t="str">
        <f t="shared" si="1"/>
        <v>EL SAUCILLO</v>
      </c>
      <c r="U12" s="4" t="s">
        <v>2292</v>
      </c>
      <c r="V12" s="27"/>
      <c r="W12" s="28"/>
      <c r="X12" s="42"/>
      <c r="Y12" s="15" t="str">
        <f t="shared" si="2"/>
        <v/>
      </c>
    </row>
    <row r="13" spans="1:27" ht="27" customHeight="1" x14ac:dyDescent="0.25">
      <c r="B13" s="26" t="s">
        <v>1866</v>
      </c>
      <c r="C13" s="49" t="str">
        <f t="shared" si="3"/>
        <v>DE LA TORRE</v>
      </c>
      <c r="D13" s="42" t="s">
        <v>2093</v>
      </c>
      <c r="E13" s="4" t="str">
        <f t="shared" si="4"/>
        <v>RIZO</v>
      </c>
      <c r="F13" s="42" t="s">
        <v>2202</v>
      </c>
      <c r="G13" s="28"/>
      <c r="H13" s="28" t="str">
        <f t="shared" si="5"/>
        <v>MIREYA JAZMIN</v>
      </c>
      <c r="I13" s="28"/>
      <c r="J13" s="27" t="s">
        <v>1333</v>
      </c>
      <c r="K13" s="27"/>
      <c r="L13" s="27"/>
      <c r="M13" s="28"/>
      <c r="N13" s="42"/>
      <c r="O13" s="42" t="str">
        <f t="shared" si="0"/>
        <v/>
      </c>
      <c r="P13" s="27"/>
      <c r="Q13" s="28"/>
      <c r="R13" s="27" t="s">
        <v>2890</v>
      </c>
      <c r="S13" s="15" t="str">
        <f t="shared" si="6"/>
        <v>CERRITO DE BUENOS AIRES</v>
      </c>
      <c r="T13" s="15" t="str">
        <f t="shared" si="1"/>
        <v>EL SAUCILLO</v>
      </c>
      <c r="U13" s="4" t="s">
        <v>2292</v>
      </c>
      <c r="V13" s="27"/>
      <c r="W13" s="28"/>
      <c r="X13" s="42"/>
      <c r="Y13" s="15" t="str">
        <f t="shared" si="2"/>
        <v/>
      </c>
    </row>
    <row r="14" spans="1:27" ht="27" customHeight="1" x14ac:dyDescent="0.25">
      <c r="B14" s="26" t="s">
        <v>2203</v>
      </c>
      <c r="C14" s="49" t="str">
        <f t="shared" si="3"/>
        <v xml:space="preserve">GALVAN </v>
      </c>
      <c r="D14" s="42" t="s">
        <v>429</v>
      </c>
      <c r="E14" s="4" t="str">
        <f t="shared" si="4"/>
        <v xml:space="preserve">VAZQUEZ </v>
      </c>
      <c r="F14" s="42" t="s">
        <v>834</v>
      </c>
      <c r="G14" s="28"/>
      <c r="H14" s="28" t="str">
        <f t="shared" si="5"/>
        <v>ZENAIDA</v>
      </c>
      <c r="I14" s="28"/>
      <c r="J14" s="27" t="s">
        <v>1333</v>
      </c>
      <c r="K14" s="27"/>
      <c r="L14" s="27">
        <v>3322065618</v>
      </c>
      <c r="M14" s="28"/>
      <c r="N14" s="42" t="s">
        <v>2262</v>
      </c>
      <c r="O14" s="42" t="str">
        <f t="shared" si="0"/>
        <v xml:space="preserve">BUGAMBILIAS </v>
      </c>
      <c r="P14" s="27">
        <v>12</v>
      </c>
      <c r="Q14" s="28"/>
      <c r="R14" s="27" t="s">
        <v>2288</v>
      </c>
      <c r="S14" s="15" t="str">
        <f t="shared" si="6"/>
        <v>BUENOS AIRES</v>
      </c>
      <c r="T14" s="15" t="str">
        <f t="shared" si="1"/>
        <v>EL SAUCILLO</v>
      </c>
      <c r="U14" s="4" t="s">
        <v>2292</v>
      </c>
      <c r="V14" s="27"/>
      <c r="W14" s="28"/>
      <c r="X14" s="42"/>
      <c r="Y14" s="15" t="str">
        <f t="shared" si="2"/>
        <v/>
      </c>
    </row>
    <row r="15" spans="1:27" ht="27" customHeight="1" x14ac:dyDescent="0.25">
      <c r="B15" s="26" t="s">
        <v>133</v>
      </c>
      <c r="C15" s="49" t="str">
        <f t="shared" si="3"/>
        <v xml:space="preserve">GARCIA </v>
      </c>
      <c r="D15" s="42" t="s">
        <v>306</v>
      </c>
      <c r="E15" s="4" t="str">
        <f t="shared" si="4"/>
        <v>TORRES</v>
      </c>
      <c r="F15" s="42" t="s">
        <v>692</v>
      </c>
      <c r="G15" s="28"/>
      <c r="H15" s="28" t="str">
        <f t="shared" si="5"/>
        <v>ROSA</v>
      </c>
      <c r="I15" s="28"/>
      <c r="J15" s="27" t="s">
        <v>1333</v>
      </c>
      <c r="K15" s="27"/>
      <c r="L15" s="27">
        <v>3323670014</v>
      </c>
      <c r="M15" s="28"/>
      <c r="N15" s="42" t="s">
        <v>2264</v>
      </c>
      <c r="O15" s="42" t="str">
        <f t="shared" si="0"/>
        <v>GIGANTE</v>
      </c>
      <c r="P15" s="27">
        <v>3</v>
      </c>
      <c r="Q15" s="28"/>
      <c r="R15" s="27" t="s">
        <v>2288</v>
      </c>
      <c r="S15" s="15" t="str">
        <f t="shared" si="6"/>
        <v>BUENOS AIRES</v>
      </c>
      <c r="T15" s="15" t="str">
        <f t="shared" si="1"/>
        <v>EL SAUCILLO</v>
      </c>
      <c r="U15" s="4" t="s">
        <v>2292</v>
      </c>
      <c r="V15" s="27"/>
      <c r="W15" s="28"/>
      <c r="X15" s="42"/>
      <c r="Y15" s="15" t="str">
        <f t="shared" si="2"/>
        <v/>
      </c>
    </row>
    <row r="16" spans="1:27" ht="27" customHeight="1" x14ac:dyDescent="0.25">
      <c r="B16" s="26" t="s">
        <v>133</v>
      </c>
      <c r="C16" s="49" t="str">
        <f t="shared" si="3"/>
        <v xml:space="preserve">GARCIA </v>
      </c>
      <c r="D16" s="42" t="s">
        <v>1751</v>
      </c>
      <c r="E16" s="4" t="str">
        <f t="shared" si="4"/>
        <v xml:space="preserve">LOZANO </v>
      </c>
      <c r="F16" s="42" t="s">
        <v>743</v>
      </c>
      <c r="G16" s="28"/>
      <c r="H16" s="28" t="str">
        <f t="shared" si="5"/>
        <v xml:space="preserve">MARIA </v>
      </c>
      <c r="I16" s="28"/>
      <c r="J16" s="27" t="s">
        <v>1333</v>
      </c>
      <c r="K16" s="27"/>
      <c r="L16" s="27">
        <v>3319978194</v>
      </c>
      <c r="M16" s="28"/>
      <c r="N16" s="42" t="s">
        <v>2265</v>
      </c>
      <c r="O16" s="42" t="str">
        <f t="shared" si="0"/>
        <v xml:space="preserve">ROBLE </v>
      </c>
      <c r="P16" s="27">
        <v>6</v>
      </c>
      <c r="Q16" s="28"/>
      <c r="R16" s="27" t="s">
        <v>2288</v>
      </c>
      <c r="S16" s="15" t="str">
        <f t="shared" si="6"/>
        <v>BUENOS AIRES</v>
      </c>
      <c r="T16" s="15" t="str">
        <f t="shared" si="1"/>
        <v>EL SAUCILLO</v>
      </c>
      <c r="U16" s="4" t="s">
        <v>2292</v>
      </c>
      <c r="V16" s="27"/>
      <c r="W16" s="28"/>
      <c r="X16" s="42"/>
      <c r="Y16" s="15" t="str">
        <f t="shared" si="2"/>
        <v/>
      </c>
    </row>
    <row r="17" spans="2:25" ht="27" customHeight="1" x14ac:dyDescent="0.25">
      <c r="B17" s="26" t="s">
        <v>133</v>
      </c>
      <c r="C17" s="49" t="str">
        <f t="shared" si="3"/>
        <v xml:space="preserve">GARCIA </v>
      </c>
      <c r="D17" s="42" t="s">
        <v>306</v>
      </c>
      <c r="E17" s="4" t="str">
        <f t="shared" si="4"/>
        <v>TORRES</v>
      </c>
      <c r="F17" s="42" t="s">
        <v>1533</v>
      </c>
      <c r="G17" s="28"/>
      <c r="H17" s="28" t="str">
        <f t="shared" si="5"/>
        <v>LOURDES</v>
      </c>
      <c r="I17" s="28"/>
      <c r="J17" s="27" t="s">
        <v>1333</v>
      </c>
      <c r="K17" s="27"/>
      <c r="L17" s="27">
        <v>3317184686</v>
      </c>
      <c r="M17" s="28"/>
      <c r="N17" s="42" t="s">
        <v>2267</v>
      </c>
      <c r="O17" s="42" t="str">
        <f t="shared" si="0"/>
        <v xml:space="preserve">ALAMEDA </v>
      </c>
      <c r="P17" s="27">
        <v>13</v>
      </c>
      <c r="Q17" s="28"/>
      <c r="R17" s="27" t="s">
        <v>2288</v>
      </c>
      <c r="S17" s="15" t="str">
        <f t="shared" si="6"/>
        <v>BUENOS AIRES</v>
      </c>
      <c r="T17" s="15" t="str">
        <f t="shared" si="1"/>
        <v>EL SAUCILLO</v>
      </c>
      <c r="U17" s="4" t="s">
        <v>2292</v>
      </c>
      <c r="V17" s="27"/>
      <c r="W17" s="28"/>
      <c r="X17" s="42"/>
      <c r="Y17" s="15" t="str">
        <f t="shared" si="2"/>
        <v/>
      </c>
    </row>
    <row r="18" spans="2:25" ht="27" customHeight="1" x14ac:dyDescent="0.25">
      <c r="B18" s="26" t="s">
        <v>133</v>
      </c>
      <c r="C18" s="49" t="str">
        <f t="shared" si="3"/>
        <v xml:space="preserve">GARCIA </v>
      </c>
      <c r="D18" s="42" t="s">
        <v>535</v>
      </c>
      <c r="E18" s="4" t="str">
        <f t="shared" si="4"/>
        <v>RUVALCABA</v>
      </c>
      <c r="F18" s="42" t="s">
        <v>1851</v>
      </c>
      <c r="G18" s="28"/>
      <c r="H18" s="28" t="str">
        <f t="shared" si="5"/>
        <v>DELIA</v>
      </c>
      <c r="I18" s="28"/>
      <c r="J18" s="27" t="s">
        <v>1333</v>
      </c>
      <c r="K18" s="27"/>
      <c r="L18" s="27">
        <v>3322693953</v>
      </c>
      <c r="M18" s="28"/>
      <c r="N18" s="42" t="s">
        <v>2267</v>
      </c>
      <c r="O18" s="42" t="str">
        <f t="shared" si="0"/>
        <v xml:space="preserve">ALAMEDA </v>
      </c>
      <c r="P18" s="27">
        <v>10</v>
      </c>
      <c r="Q18" s="28"/>
      <c r="R18" s="27" t="s">
        <v>2288</v>
      </c>
      <c r="S18" s="15" t="str">
        <f t="shared" si="6"/>
        <v>BUENOS AIRES</v>
      </c>
      <c r="T18" s="15" t="str">
        <f t="shared" si="1"/>
        <v>EL SAUCILLO</v>
      </c>
      <c r="U18" s="4" t="s">
        <v>2292</v>
      </c>
      <c r="V18" s="27"/>
      <c r="W18" s="28"/>
      <c r="X18" s="42"/>
      <c r="Y18" s="15" t="str">
        <f t="shared" si="2"/>
        <v/>
      </c>
    </row>
    <row r="19" spans="2:25" ht="27" customHeight="1" x14ac:dyDescent="0.25">
      <c r="B19" s="26"/>
      <c r="C19" s="49" t="s">
        <v>330</v>
      </c>
      <c r="D19" s="42"/>
      <c r="E19" s="4" t="s">
        <v>330</v>
      </c>
      <c r="F19" s="42"/>
      <c r="G19" s="28"/>
      <c r="H19" s="28" t="s">
        <v>798</v>
      </c>
      <c r="I19" s="28"/>
      <c r="J19" s="27" t="s">
        <v>1333</v>
      </c>
      <c r="K19" s="27"/>
      <c r="L19" s="27">
        <v>3319927398</v>
      </c>
      <c r="M19" s="28"/>
      <c r="N19" s="42"/>
      <c r="O19" s="42" t="s">
        <v>2262</v>
      </c>
      <c r="P19" s="27">
        <v>30</v>
      </c>
      <c r="Q19" s="28"/>
      <c r="R19" s="27" t="s">
        <v>2288</v>
      </c>
      <c r="S19" s="15" t="str">
        <f t="shared" si="6"/>
        <v>BUENOS AIRES</v>
      </c>
      <c r="T19" s="15" t="s">
        <v>2344</v>
      </c>
      <c r="U19" s="4"/>
      <c r="V19" s="27"/>
      <c r="W19" s="28"/>
      <c r="X19" s="42"/>
      <c r="Y19" s="15"/>
    </row>
    <row r="20" spans="2:25" ht="27" customHeight="1" x14ac:dyDescent="0.25">
      <c r="B20" s="26" t="s">
        <v>133</v>
      </c>
      <c r="C20" s="49" t="str">
        <f t="shared" ref="C20:C46" si="7">UPPER(B20)</f>
        <v xml:space="preserve">GARCIA </v>
      </c>
      <c r="D20" s="42" t="s">
        <v>1751</v>
      </c>
      <c r="E20" s="4" t="str">
        <f t="shared" ref="E20:E46" si="8">UPPER(D20)</f>
        <v xml:space="preserve">LOZANO </v>
      </c>
      <c r="F20" s="42" t="s">
        <v>2204</v>
      </c>
      <c r="G20" s="28"/>
      <c r="H20" s="28" t="str">
        <f t="shared" ref="H20:H46" si="9">UPPER(F20)</f>
        <v>MA ISABEL</v>
      </c>
      <c r="I20" s="28"/>
      <c r="J20" s="27" t="s">
        <v>1333</v>
      </c>
      <c r="K20" s="27"/>
      <c r="L20" s="27">
        <v>3319927398</v>
      </c>
      <c r="M20" s="28"/>
      <c r="N20" s="42" t="s">
        <v>2262</v>
      </c>
      <c r="O20" s="42" t="str">
        <f t="shared" ref="O20:O33" si="10">UPPER(N20)</f>
        <v xml:space="preserve">BUGAMBILIAS </v>
      </c>
      <c r="P20" s="27">
        <v>30</v>
      </c>
      <c r="Q20" s="28"/>
      <c r="R20" s="27" t="s">
        <v>2288</v>
      </c>
      <c r="S20" s="15" t="str">
        <f t="shared" si="6"/>
        <v>BUENOS AIRES</v>
      </c>
      <c r="T20" s="15" t="str">
        <f t="shared" ref="T20:T46" si="11">UPPER(U20)</f>
        <v>EL SAUCILLO</v>
      </c>
      <c r="U20" s="4" t="s">
        <v>2292</v>
      </c>
      <c r="V20" s="27"/>
      <c r="W20" s="28"/>
      <c r="X20" s="42"/>
      <c r="Y20" s="15" t="str">
        <f t="shared" ref="Y20:Y46" si="12">UPPER(X20)</f>
        <v/>
      </c>
    </row>
    <row r="21" spans="2:25" ht="27" customHeight="1" x14ac:dyDescent="0.25">
      <c r="B21" s="26" t="s">
        <v>133</v>
      </c>
      <c r="C21" s="49" t="str">
        <f t="shared" si="7"/>
        <v xml:space="preserve">GARCIA </v>
      </c>
      <c r="D21" s="42" t="s">
        <v>1685</v>
      </c>
      <c r="E21" s="4" t="str">
        <f t="shared" si="8"/>
        <v>CORTES</v>
      </c>
      <c r="F21" s="42" t="s">
        <v>2205</v>
      </c>
      <c r="G21" s="28"/>
      <c r="H21" s="28" t="str">
        <f t="shared" si="9"/>
        <v>EVELIA</v>
      </c>
      <c r="I21" s="28"/>
      <c r="J21" s="27" t="s">
        <v>1333</v>
      </c>
      <c r="K21" s="27"/>
      <c r="L21" s="27"/>
      <c r="M21" s="28"/>
      <c r="N21" s="42"/>
      <c r="O21" s="42" t="str">
        <f t="shared" si="10"/>
        <v/>
      </c>
      <c r="P21" s="27"/>
      <c r="Q21" s="28"/>
      <c r="R21" s="27" t="s">
        <v>2890</v>
      </c>
      <c r="S21" s="15" t="str">
        <f t="shared" si="6"/>
        <v>CERRITO DE BUENOS AIRES</v>
      </c>
      <c r="T21" s="15" t="str">
        <f t="shared" si="11"/>
        <v>EL SAUCILLO</v>
      </c>
      <c r="U21" s="4" t="s">
        <v>2292</v>
      </c>
      <c r="V21" s="27"/>
      <c r="W21" s="28"/>
      <c r="X21" s="42"/>
      <c r="Y21" s="15" t="str">
        <f t="shared" si="12"/>
        <v/>
      </c>
    </row>
    <row r="22" spans="2:25" ht="27" customHeight="1" x14ac:dyDescent="0.25">
      <c r="B22" s="26" t="s">
        <v>133</v>
      </c>
      <c r="C22" s="49" t="str">
        <f t="shared" si="7"/>
        <v xml:space="preserve">GARCIA </v>
      </c>
      <c r="D22" s="42" t="s">
        <v>387</v>
      </c>
      <c r="E22" s="4" t="str">
        <f t="shared" si="8"/>
        <v>OLIVARES</v>
      </c>
      <c r="F22" s="42" t="s">
        <v>2081</v>
      </c>
      <c r="G22" s="28"/>
      <c r="H22" s="28" t="str">
        <f t="shared" si="9"/>
        <v xml:space="preserve">MA GUADALUPE </v>
      </c>
      <c r="I22" s="28"/>
      <c r="J22" s="27" t="s">
        <v>1333</v>
      </c>
      <c r="K22" s="27"/>
      <c r="L22" s="27"/>
      <c r="M22" s="28"/>
      <c r="N22" s="42"/>
      <c r="O22" s="42" t="str">
        <f t="shared" si="10"/>
        <v/>
      </c>
      <c r="P22" s="27"/>
      <c r="Q22" s="28"/>
      <c r="R22" s="27" t="s">
        <v>2890</v>
      </c>
      <c r="S22" s="15" t="str">
        <f t="shared" si="6"/>
        <v>CERRITO DE BUENOS AIRES</v>
      </c>
      <c r="T22" s="15" t="str">
        <f t="shared" si="11"/>
        <v>EL SAUCILLO</v>
      </c>
      <c r="U22" s="4" t="s">
        <v>2292</v>
      </c>
      <c r="V22" s="27"/>
      <c r="W22" s="28"/>
      <c r="X22" s="42"/>
      <c r="Y22" s="15" t="str">
        <f t="shared" si="12"/>
        <v/>
      </c>
    </row>
    <row r="23" spans="2:25" ht="27" customHeight="1" x14ac:dyDescent="0.25">
      <c r="B23" s="26" t="s">
        <v>133</v>
      </c>
      <c r="C23" s="49" t="str">
        <f t="shared" si="7"/>
        <v xml:space="preserve">GARCIA </v>
      </c>
      <c r="D23" s="42" t="s">
        <v>186</v>
      </c>
      <c r="E23" s="4" t="str">
        <f t="shared" si="8"/>
        <v>GONZALEZ</v>
      </c>
      <c r="F23" s="42" t="s">
        <v>2206</v>
      </c>
      <c r="G23" s="28"/>
      <c r="H23" s="28" t="str">
        <f t="shared" si="9"/>
        <v>MIREYA GPE</v>
      </c>
      <c r="I23" s="28"/>
      <c r="J23" s="27" t="s">
        <v>1333</v>
      </c>
      <c r="K23" s="27"/>
      <c r="L23" s="27"/>
      <c r="M23" s="28"/>
      <c r="N23" s="42"/>
      <c r="O23" s="42" t="str">
        <f t="shared" si="10"/>
        <v/>
      </c>
      <c r="P23" s="27"/>
      <c r="Q23" s="28"/>
      <c r="R23" s="27" t="s">
        <v>2890</v>
      </c>
      <c r="S23" s="15" t="str">
        <f t="shared" si="6"/>
        <v>CERRITO DE BUENOS AIRES</v>
      </c>
      <c r="T23" s="15" t="str">
        <f t="shared" si="11"/>
        <v>EL SAUCILLO</v>
      </c>
      <c r="U23" s="4" t="s">
        <v>2292</v>
      </c>
      <c r="V23" s="27"/>
      <c r="W23" s="28"/>
      <c r="X23" s="42"/>
      <c r="Y23" s="15" t="str">
        <f t="shared" si="12"/>
        <v/>
      </c>
    </row>
    <row r="24" spans="2:25" ht="27" customHeight="1" x14ac:dyDescent="0.25">
      <c r="B24" s="26" t="s">
        <v>133</v>
      </c>
      <c r="C24" s="49" t="str">
        <f t="shared" si="7"/>
        <v xml:space="preserve">GARCIA </v>
      </c>
      <c r="D24" s="42" t="s">
        <v>1685</v>
      </c>
      <c r="E24" s="4" t="str">
        <f t="shared" si="8"/>
        <v>CORTES</v>
      </c>
      <c r="F24" s="42" t="s">
        <v>2208</v>
      </c>
      <c r="G24" s="28"/>
      <c r="H24" s="28" t="str">
        <f t="shared" si="9"/>
        <v>SARA</v>
      </c>
      <c r="I24" s="28"/>
      <c r="J24" s="27" t="s">
        <v>1333</v>
      </c>
      <c r="K24" s="27"/>
      <c r="L24" s="27"/>
      <c r="M24" s="28"/>
      <c r="N24" s="42"/>
      <c r="O24" s="42" t="str">
        <f t="shared" si="10"/>
        <v/>
      </c>
      <c r="P24" s="27"/>
      <c r="Q24" s="28"/>
      <c r="R24" s="27" t="s">
        <v>2890</v>
      </c>
      <c r="S24" s="15" t="str">
        <f t="shared" si="6"/>
        <v>CERRITO DE BUENOS AIRES</v>
      </c>
      <c r="T24" s="15" t="str">
        <f t="shared" si="11"/>
        <v>EL SAUCILLO</v>
      </c>
      <c r="U24" s="4" t="s">
        <v>2292</v>
      </c>
      <c r="V24" s="27"/>
      <c r="W24" s="28"/>
      <c r="X24" s="42"/>
      <c r="Y24" s="15" t="str">
        <f t="shared" si="12"/>
        <v/>
      </c>
    </row>
    <row r="25" spans="2:25" ht="27" customHeight="1" x14ac:dyDescent="0.25">
      <c r="B25" s="26" t="s">
        <v>133</v>
      </c>
      <c r="C25" s="49" t="str">
        <f t="shared" si="7"/>
        <v xml:space="preserve">GARCIA </v>
      </c>
      <c r="D25" s="42" t="s">
        <v>1583</v>
      </c>
      <c r="E25" s="4" t="str">
        <f t="shared" si="8"/>
        <v xml:space="preserve">AGUIRRE </v>
      </c>
      <c r="F25" s="42" t="s">
        <v>893</v>
      </c>
      <c r="G25" s="28"/>
      <c r="H25" s="28" t="str">
        <f t="shared" si="9"/>
        <v>MAYRA</v>
      </c>
      <c r="I25" s="28"/>
      <c r="J25" s="27" t="s">
        <v>1333</v>
      </c>
      <c r="K25" s="27"/>
      <c r="L25" s="27"/>
      <c r="M25" s="28"/>
      <c r="N25" s="42"/>
      <c r="O25" s="42" t="str">
        <f t="shared" si="10"/>
        <v/>
      </c>
      <c r="P25" s="27"/>
      <c r="Q25" s="28"/>
      <c r="R25" s="27" t="s">
        <v>2890</v>
      </c>
      <c r="S25" s="15" t="str">
        <f t="shared" si="6"/>
        <v>CERRITO DE BUENOS AIRES</v>
      </c>
      <c r="T25" s="15" t="str">
        <f t="shared" si="11"/>
        <v>EL SAUCILLO</v>
      </c>
      <c r="U25" s="4" t="s">
        <v>2292</v>
      </c>
      <c r="V25" s="27"/>
      <c r="W25" s="28"/>
      <c r="X25" s="42"/>
      <c r="Y25" s="15" t="str">
        <f t="shared" si="12"/>
        <v/>
      </c>
    </row>
    <row r="26" spans="2:25" ht="27" customHeight="1" x14ac:dyDescent="0.25">
      <c r="B26" s="26" t="s">
        <v>133</v>
      </c>
      <c r="C26" s="49" t="str">
        <f t="shared" si="7"/>
        <v xml:space="preserve">GARCIA </v>
      </c>
      <c r="D26" s="42" t="s">
        <v>869</v>
      </c>
      <c r="E26" s="4" t="str">
        <f t="shared" si="8"/>
        <v xml:space="preserve">LOZA </v>
      </c>
      <c r="F26" s="42" t="s">
        <v>2209</v>
      </c>
      <c r="G26" s="28"/>
      <c r="H26" s="28" t="str">
        <f t="shared" si="9"/>
        <v>ESTEFANIA</v>
      </c>
      <c r="I26" s="28"/>
      <c r="J26" s="27" t="s">
        <v>1333</v>
      </c>
      <c r="K26" s="27"/>
      <c r="L26" s="27">
        <v>3334906839</v>
      </c>
      <c r="M26" s="28"/>
      <c r="N26" s="42"/>
      <c r="O26" s="42" t="str">
        <f t="shared" si="10"/>
        <v/>
      </c>
      <c r="P26" s="27"/>
      <c r="Q26" s="28"/>
      <c r="R26" s="27" t="s">
        <v>2289</v>
      </c>
      <c r="S26" s="15" t="str">
        <f t="shared" si="6"/>
        <v xml:space="preserve">EL VENADO </v>
      </c>
      <c r="T26" s="15" t="str">
        <f t="shared" si="11"/>
        <v>EL SAUCILLO</v>
      </c>
      <c r="U26" s="4" t="s">
        <v>2292</v>
      </c>
      <c r="V26" s="27"/>
      <c r="W26" s="28"/>
      <c r="X26" s="42"/>
      <c r="Y26" s="15" t="str">
        <f t="shared" si="12"/>
        <v/>
      </c>
    </row>
    <row r="27" spans="2:25" ht="27" customHeight="1" x14ac:dyDescent="0.25">
      <c r="B27" s="4" t="s">
        <v>150</v>
      </c>
      <c r="C27" s="49" t="str">
        <f t="shared" si="7"/>
        <v>GOMEZ</v>
      </c>
      <c r="D27" s="4" t="s">
        <v>1421</v>
      </c>
      <c r="E27" s="4" t="str">
        <f t="shared" si="8"/>
        <v>BARBA</v>
      </c>
      <c r="F27" s="4" t="s">
        <v>256</v>
      </c>
      <c r="G27" s="28"/>
      <c r="H27" s="28" t="str">
        <f t="shared" si="9"/>
        <v>ROSA</v>
      </c>
      <c r="I27" s="28"/>
      <c r="J27" s="11" t="s">
        <v>1333</v>
      </c>
      <c r="K27" s="11">
        <v>64</v>
      </c>
      <c r="L27" s="11">
        <v>3312895152</v>
      </c>
      <c r="M27" s="28"/>
      <c r="N27" s="4" t="s">
        <v>2268</v>
      </c>
      <c r="O27" s="42" t="str">
        <f t="shared" si="10"/>
        <v>PINO</v>
      </c>
      <c r="P27" s="11">
        <v>10</v>
      </c>
      <c r="Q27" s="28"/>
      <c r="R27" s="11" t="s">
        <v>2890</v>
      </c>
      <c r="S27" s="15" t="str">
        <f t="shared" si="6"/>
        <v>CERRITO DE BUENOS AIRES</v>
      </c>
      <c r="T27" s="15" t="str">
        <f t="shared" si="11"/>
        <v>EL SAUCILLO</v>
      </c>
      <c r="U27" s="4" t="s">
        <v>2292</v>
      </c>
      <c r="V27" s="11">
        <v>3</v>
      </c>
      <c r="W27" s="28"/>
      <c r="X27" s="4" t="s">
        <v>53</v>
      </c>
      <c r="Y27" s="15" t="str">
        <f t="shared" si="12"/>
        <v>ADULTO MAYOR</v>
      </c>
    </row>
    <row r="28" spans="2:25" ht="27" customHeight="1" x14ac:dyDescent="0.25">
      <c r="B28" s="26" t="s">
        <v>2212</v>
      </c>
      <c r="C28" s="49" t="str">
        <f t="shared" si="7"/>
        <v xml:space="preserve">GOMEZ </v>
      </c>
      <c r="D28" s="42" t="s">
        <v>186</v>
      </c>
      <c r="E28" s="4" t="str">
        <f t="shared" si="8"/>
        <v>GONZALEZ</v>
      </c>
      <c r="F28" s="42" t="s">
        <v>743</v>
      </c>
      <c r="G28" s="28"/>
      <c r="H28" s="28" t="str">
        <f t="shared" si="9"/>
        <v xml:space="preserve">MARIA </v>
      </c>
      <c r="I28" s="28"/>
      <c r="J28" s="27" t="s">
        <v>1333</v>
      </c>
      <c r="K28" s="27"/>
      <c r="L28" s="27">
        <v>3312153739</v>
      </c>
      <c r="M28" s="28"/>
      <c r="N28" s="42" t="s">
        <v>2267</v>
      </c>
      <c r="O28" s="42" t="str">
        <f t="shared" si="10"/>
        <v xml:space="preserve">ALAMEDA </v>
      </c>
      <c r="P28" s="27">
        <v>16</v>
      </c>
      <c r="Q28" s="28"/>
      <c r="R28" s="27" t="s">
        <v>2288</v>
      </c>
      <c r="S28" s="15" t="str">
        <f t="shared" si="6"/>
        <v>BUENOS AIRES</v>
      </c>
      <c r="T28" s="15" t="str">
        <f t="shared" si="11"/>
        <v>EL SAUCILLO</v>
      </c>
      <c r="U28" s="4" t="s">
        <v>2292</v>
      </c>
      <c r="V28" s="27"/>
      <c r="W28" s="28"/>
      <c r="X28" s="42"/>
      <c r="Y28" s="15" t="str">
        <f t="shared" si="12"/>
        <v/>
      </c>
    </row>
    <row r="29" spans="2:25" ht="27" customHeight="1" x14ac:dyDescent="0.25">
      <c r="B29" s="26" t="s">
        <v>186</v>
      </c>
      <c r="C29" s="49" t="str">
        <f t="shared" si="7"/>
        <v>GONZALEZ</v>
      </c>
      <c r="D29" s="42" t="s">
        <v>133</v>
      </c>
      <c r="E29" s="4" t="str">
        <f t="shared" si="8"/>
        <v xml:space="preserve">GARCIA </v>
      </c>
      <c r="F29" s="42" t="s">
        <v>682</v>
      </c>
      <c r="G29" s="28"/>
      <c r="H29" s="28" t="str">
        <f t="shared" si="9"/>
        <v>MA CONCEPCION</v>
      </c>
      <c r="I29" s="28"/>
      <c r="J29" s="27" t="s">
        <v>1333</v>
      </c>
      <c r="K29" s="27"/>
      <c r="L29" s="27">
        <v>3731016106</v>
      </c>
      <c r="M29" s="28"/>
      <c r="N29" s="42" t="s">
        <v>2271</v>
      </c>
      <c r="O29" s="42" t="str">
        <f t="shared" si="10"/>
        <v xml:space="preserve">GIGANTE </v>
      </c>
      <c r="P29" s="27">
        <v>9</v>
      </c>
      <c r="Q29" s="28"/>
      <c r="R29" s="27" t="s">
        <v>2288</v>
      </c>
      <c r="S29" s="15" t="str">
        <f t="shared" si="6"/>
        <v>BUENOS AIRES</v>
      </c>
      <c r="T29" s="15" t="str">
        <f t="shared" si="11"/>
        <v>EL SAUCILLO</v>
      </c>
      <c r="U29" s="4" t="s">
        <v>2292</v>
      </c>
      <c r="V29" s="27"/>
      <c r="W29" s="28"/>
      <c r="X29" s="42"/>
      <c r="Y29" s="15" t="str">
        <f t="shared" si="12"/>
        <v/>
      </c>
    </row>
    <row r="30" spans="2:25" ht="27" customHeight="1" x14ac:dyDescent="0.25">
      <c r="B30" s="26" t="s">
        <v>186</v>
      </c>
      <c r="C30" s="49" t="str">
        <f t="shared" si="7"/>
        <v>GONZALEZ</v>
      </c>
      <c r="D30" s="42" t="s">
        <v>94</v>
      </c>
      <c r="E30" s="4" t="str">
        <f t="shared" si="8"/>
        <v>RODRIGUEZ</v>
      </c>
      <c r="F30" s="42" t="s">
        <v>1637</v>
      </c>
      <c r="G30" s="28"/>
      <c r="H30" s="28" t="str">
        <f t="shared" si="9"/>
        <v>CECILIA</v>
      </c>
      <c r="I30" s="28"/>
      <c r="J30" s="27" t="s">
        <v>1333</v>
      </c>
      <c r="K30" s="27"/>
      <c r="L30" s="27"/>
      <c r="M30" s="28"/>
      <c r="N30" s="42"/>
      <c r="O30" s="42" t="str">
        <f t="shared" si="10"/>
        <v/>
      </c>
      <c r="P30" s="27"/>
      <c r="Q30" s="28"/>
      <c r="R30" s="27" t="s">
        <v>2890</v>
      </c>
      <c r="S30" s="15" t="str">
        <f t="shared" si="6"/>
        <v>CERRITO DE BUENOS AIRES</v>
      </c>
      <c r="T30" s="15" t="str">
        <f t="shared" si="11"/>
        <v>EL SAUCILLO</v>
      </c>
      <c r="U30" s="4" t="s">
        <v>2292</v>
      </c>
      <c r="V30" s="27"/>
      <c r="W30" s="28"/>
      <c r="X30" s="42"/>
      <c r="Y30" s="15" t="str">
        <f t="shared" si="12"/>
        <v/>
      </c>
    </row>
    <row r="31" spans="2:25" ht="27" customHeight="1" x14ac:dyDescent="0.25">
      <c r="B31" s="26" t="s">
        <v>186</v>
      </c>
      <c r="C31" s="49" t="str">
        <f t="shared" si="7"/>
        <v>GONZALEZ</v>
      </c>
      <c r="D31" s="42" t="s">
        <v>341</v>
      </c>
      <c r="E31" s="4" t="str">
        <f t="shared" si="8"/>
        <v>NUÑO</v>
      </c>
      <c r="F31" s="42" t="s">
        <v>590</v>
      </c>
      <c r="G31" s="28"/>
      <c r="H31" s="28" t="str">
        <f t="shared" si="9"/>
        <v>MARGARITA</v>
      </c>
      <c r="I31" s="28"/>
      <c r="J31" s="27" t="s">
        <v>1333</v>
      </c>
      <c r="K31" s="27"/>
      <c r="L31" s="27"/>
      <c r="M31" s="28"/>
      <c r="N31" s="42"/>
      <c r="O31" s="42" t="str">
        <f t="shared" si="10"/>
        <v/>
      </c>
      <c r="P31" s="27"/>
      <c r="Q31" s="28"/>
      <c r="R31" s="27" t="s">
        <v>2890</v>
      </c>
      <c r="S31" s="15" t="str">
        <f t="shared" si="6"/>
        <v>CERRITO DE BUENOS AIRES</v>
      </c>
      <c r="T31" s="15" t="str">
        <f t="shared" si="11"/>
        <v>EL SAUCILLO</v>
      </c>
      <c r="U31" s="4" t="s">
        <v>2292</v>
      </c>
      <c r="V31" s="27"/>
      <c r="W31" s="28"/>
      <c r="X31" s="42"/>
      <c r="Y31" s="15" t="str">
        <f t="shared" si="12"/>
        <v/>
      </c>
    </row>
    <row r="32" spans="2:25" ht="27" customHeight="1" x14ac:dyDescent="0.25">
      <c r="B32" s="26" t="s">
        <v>891</v>
      </c>
      <c r="C32" s="49" t="str">
        <f t="shared" si="7"/>
        <v xml:space="preserve">GONZALEZ </v>
      </c>
      <c r="D32" s="42" t="s">
        <v>94</v>
      </c>
      <c r="E32" s="4" t="str">
        <f t="shared" si="8"/>
        <v>RODRIGUEZ</v>
      </c>
      <c r="F32" s="42" t="s">
        <v>2116</v>
      </c>
      <c r="G32" s="28"/>
      <c r="H32" s="28" t="str">
        <f t="shared" si="9"/>
        <v>GRISELDA</v>
      </c>
      <c r="I32" s="28"/>
      <c r="J32" s="27" t="s">
        <v>1333</v>
      </c>
      <c r="K32" s="27"/>
      <c r="L32" s="27"/>
      <c r="M32" s="28"/>
      <c r="N32" s="42"/>
      <c r="O32" s="42" t="str">
        <f t="shared" si="10"/>
        <v/>
      </c>
      <c r="P32" s="27"/>
      <c r="Q32" s="28"/>
      <c r="R32" s="27" t="s">
        <v>2890</v>
      </c>
      <c r="S32" s="15" t="str">
        <f t="shared" si="6"/>
        <v>CERRITO DE BUENOS AIRES</v>
      </c>
      <c r="T32" s="15" t="str">
        <f t="shared" si="11"/>
        <v>EL SAUCILLO</v>
      </c>
      <c r="U32" s="4" t="s">
        <v>2292</v>
      </c>
      <c r="V32" s="27"/>
      <c r="W32" s="28"/>
      <c r="X32" s="42"/>
      <c r="Y32" s="15" t="str">
        <f t="shared" si="12"/>
        <v/>
      </c>
    </row>
    <row r="33" spans="2:25" ht="27" customHeight="1" x14ac:dyDescent="0.25">
      <c r="B33" s="26" t="s">
        <v>20</v>
      </c>
      <c r="C33" s="49" t="str">
        <f t="shared" si="7"/>
        <v>GUTIERREZ</v>
      </c>
      <c r="D33" s="42" t="s">
        <v>2215</v>
      </c>
      <c r="E33" s="4" t="str">
        <f t="shared" si="8"/>
        <v>LEDEZMA</v>
      </c>
      <c r="F33" s="42" t="s">
        <v>2216</v>
      </c>
      <c r="G33" s="28"/>
      <c r="H33" s="28" t="str">
        <f t="shared" si="9"/>
        <v>SAYRA MOSERRATH</v>
      </c>
      <c r="I33" s="28"/>
      <c r="J33" s="27" t="s">
        <v>1333</v>
      </c>
      <c r="K33" s="27"/>
      <c r="L33" s="27"/>
      <c r="M33" s="28"/>
      <c r="N33" s="42"/>
      <c r="O33" s="42" t="str">
        <f t="shared" si="10"/>
        <v/>
      </c>
      <c r="P33" s="27"/>
      <c r="Q33" s="28"/>
      <c r="R33" s="27" t="s">
        <v>2890</v>
      </c>
      <c r="S33" s="15" t="str">
        <f t="shared" si="6"/>
        <v>CERRITO DE BUENOS AIRES</v>
      </c>
      <c r="T33" s="15" t="str">
        <f t="shared" si="11"/>
        <v>EL SAUCILLO</v>
      </c>
      <c r="U33" s="4" t="s">
        <v>2292</v>
      </c>
      <c r="V33" s="27"/>
      <c r="W33" s="28"/>
      <c r="X33" s="42"/>
      <c r="Y33" s="15" t="str">
        <f t="shared" si="12"/>
        <v/>
      </c>
    </row>
    <row r="34" spans="2:25" ht="27" customHeight="1" x14ac:dyDescent="0.25">
      <c r="B34" s="4" t="s">
        <v>338</v>
      </c>
      <c r="C34" s="49" t="str">
        <f t="shared" si="7"/>
        <v xml:space="preserve">GUTIÉRREZ </v>
      </c>
      <c r="D34" s="4" t="s">
        <v>759</v>
      </c>
      <c r="E34" s="4" t="str">
        <f t="shared" si="8"/>
        <v>ISLAS</v>
      </c>
      <c r="F34" s="4" t="s">
        <v>2217</v>
      </c>
      <c r="G34" s="28"/>
      <c r="H34" s="28" t="str">
        <f t="shared" si="9"/>
        <v xml:space="preserve">MARIANA </v>
      </c>
      <c r="I34" s="28"/>
      <c r="J34" s="11" t="s">
        <v>1333</v>
      </c>
      <c r="K34" s="11">
        <v>59</v>
      </c>
      <c r="L34" s="11">
        <v>3326822314</v>
      </c>
      <c r="M34" s="28"/>
      <c r="N34" s="4" t="s">
        <v>2272</v>
      </c>
      <c r="O34" s="42" t="s">
        <v>2886</v>
      </c>
      <c r="P34" s="11" t="s">
        <v>819</v>
      </c>
      <c r="Q34" s="28"/>
      <c r="R34" s="11" t="s">
        <v>2290</v>
      </c>
      <c r="S34" s="15" t="str">
        <f t="shared" si="6"/>
        <v>LAS VENADAS</v>
      </c>
      <c r="T34" s="15" t="str">
        <f t="shared" si="11"/>
        <v>EL SAUCILLO</v>
      </c>
      <c r="U34" s="4" t="s">
        <v>2292</v>
      </c>
      <c r="V34" s="11">
        <v>3</v>
      </c>
      <c r="W34" s="28"/>
      <c r="X34" s="4" t="s">
        <v>66</v>
      </c>
      <c r="Y34" s="15" t="str">
        <f t="shared" si="12"/>
        <v>VIUDA</v>
      </c>
    </row>
    <row r="35" spans="2:25" ht="27" customHeight="1" x14ac:dyDescent="0.25">
      <c r="B35" s="26" t="s">
        <v>188</v>
      </c>
      <c r="C35" s="49" t="str">
        <f t="shared" si="7"/>
        <v>HERNANDEZ</v>
      </c>
      <c r="D35" s="42" t="s">
        <v>95</v>
      </c>
      <c r="E35" s="4" t="str">
        <f t="shared" si="8"/>
        <v>GOMEZ</v>
      </c>
      <c r="F35" s="42" t="s">
        <v>2219</v>
      </c>
      <c r="G35" s="28"/>
      <c r="H35" s="28" t="str">
        <f t="shared" si="9"/>
        <v>MARIELA</v>
      </c>
      <c r="I35" s="28"/>
      <c r="J35" s="27" t="s">
        <v>1333</v>
      </c>
      <c r="K35" s="27"/>
      <c r="L35" s="27"/>
      <c r="M35" s="28"/>
      <c r="N35" s="42" t="s">
        <v>2267</v>
      </c>
      <c r="O35" s="42" t="str">
        <f>UPPER(N35)</f>
        <v xml:space="preserve">ALAMEDA </v>
      </c>
      <c r="P35" s="27">
        <v>9</v>
      </c>
      <c r="Q35" s="28"/>
      <c r="R35" s="27" t="s">
        <v>2288</v>
      </c>
      <c r="S35" s="15" t="str">
        <f t="shared" si="6"/>
        <v>BUENOS AIRES</v>
      </c>
      <c r="T35" s="15" t="str">
        <f t="shared" si="11"/>
        <v>EL SAUCILLO</v>
      </c>
      <c r="U35" s="4" t="s">
        <v>2292</v>
      </c>
      <c r="V35" s="27"/>
      <c r="W35" s="28"/>
      <c r="X35" s="42"/>
      <c r="Y35" s="15" t="str">
        <f t="shared" si="12"/>
        <v/>
      </c>
    </row>
    <row r="36" spans="2:25" ht="27" customHeight="1" x14ac:dyDescent="0.25">
      <c r="B36" s="26" t="s">
        <v>188</v>
      </c>
      <c r="C36" s="49" t="str">
        <f t="shared" si="7"/>
        <v>HERNANDEZ</v>
      </c>
      <c r="D36" s="42" t="s">
        <v>485</v>
      </c>
      <c r="E36" s="4" t="str">
        <f t="shared" si="8"/>
        <v>MUÑOZ</v>
      </c>
      <c r="F36" s="42" t="s">
        <v>389</v>
      </c>
      <c r="G36" s="28"/>
      <c r="H36" s="28" t="str">
        <f t="shared" si="9"/>
        <v>ANA MARIA</v>
      </c>
      <c r="I36" s="28"/>
      <c r="J36" s="27" t="s">
        <v>1333</v>
      </c>
      <c r="K36" s="27"/>
      <c r="L36" s="27"/>
      <c r="M36" s="28"/>
      <c r="N36" s="42"/>
      <c r="O36" s="42" t="str">
        <f>UPPER(N36)</f>
        <v/>
      </c>
      <c r="P36" s="27"/>
      <c r="Q36" s="28"/>
      <c r="R36" s="27" t="s">
        <v>2890</v>
      </c>
      <c r="S36" s="15" t="str">
        <f t="shared" si="6"/>
        <v>CERRITO DE BUENOS AIRES</v>
      </c>
      <c r="T36" s="15" t="str">
        <f t="shared" si="11"/>
        <v>EL SAUCILLO</v>
      </c>
      <c r="U36" s="4" t="s">
        <v>2292</v>
      </c>
      <c r="V36" s="27"/>
      <c r="W36" s="28"/>
      <c r="X36" s="42"/>
      <c r="Y36" s="15" t="str">
        <f t="shared" si="12"/>
        <v/>
      </c>
    </row>
    <row r="37" spans="2:25" ht="27" customHeight="1" x14ac:dyDescent="0.25">
      <c r="B37" s="26" t="s">
        <v>188</v>
      </c>
      <c r="C37" s="49" t="str">
        <f t="shared" si="7"/>
        <v>HERNANDEZ</v>
      </c>
      <c r="D37" s="42" t="s">
        <v>485</v>
      </c>
      <c r="E37" s="4" t="str">
        <f t="shared" si="8"/>
        <v>MUÑOZ</v>
      </c>
      <c r="F37" s="42" t="s">
        <v>2220</v>
      </c>
      <c r="G37" s="28"/>
      <c r="H37" s="28" t="str">
        <f t="shared" si="9"/>
        <v>MARTHA</v>
      </c>
      <c r="I37" s="28"/>
      <c r="J37" s="27" t="s">
        <v>1333</v>
      </c>
      <c r="K37" s="27"/>
      <c r="L37" s="27"/>
      <c r="M37" s="28"/>
      <c r="N37" s="42"/>
      <c r="O37" s="42" t="str">
        <f>UPPER(N37)</f>
        <v/>
      </c>
      <c r="P37" s="27"/>
      <c r="Q37" s="28"/>
      <c r="R37" s="27" t="s">
        <v>2890</v>
      </c>
      <c r="S37" s="15" t="str">
        <f t="shared" ref="S37:S68" si="13">UPPER(R37)</f>
        <v>CERRITO DE BUENOS AIRES</v>
      </c>
      <c r="T37" s="15" t="str">
        <f t="shared" si="11"/>
        <v>EL SAUCILLO</v>
      </c>
      <c r="U37" s="4" t="s">
        <v>2292</v>
      </c>
      <c r="V37" s="27"/>
      <c r="W37" s="28"/>
      <c r="X37" s="42"/>
      <c r="Y37" s="15" t="str">
        <f t="shared" si="12"/>
        <v/>
      </c>
    </row>
    <row r="38" spans="2:25" ht="27" customHeight="1" x14ac:dyDescent="0.25">
      <c r="B38" s="26" t="s">
        <v>358</v>
      </c>
      <c r="C38" s="49" t="str">
        <f t="shared" si="7"/>
        <v>IÑIGUEZ</v>
      </c>
      <c r="D38" s="42" t="s">
        <v>400</v>
      </c>
      <c r="E38" s="4" t="str">
        <f t="shared" si="8"/>
        <v>RAMIREZ</v>
      </c>
      <c r="F38" s="42" t="s">
        <v>1361</v>
      </c>
      <c r="G38" s="28"/>
      <c r="H38" s="28" t="str">
        <f t="shared" si="9"/>
        <v>TERESA</v>
      </c>
      <c r="I38" s="28"/>
      <c r="J38" s="27" t="s">
        <v>1333</v>
      </c>
      <c r="K38" s="27"/>
      <c r="L38" s="27"/>
      <c r="M38" s="28"/>
      <c r="N38" s="42"/>
      <c r="O38" s="42" t="str">
        <f>UPPER(N38)</f>
        <v/>
      </c>
      <c r="P38" s="27"/>
      <c r="Q38" s="28"/>
      <c r="R38" s="27" t="s">
        <v>2890</v>
      </c>
      <c r="S38" s="15" t="str">
        <f t="shared" si="13"/>
        <v>CERRITO DE BUENOS AIRES</v>
      </c>
      <c r="T38" s="15" t="str">
        <f t="shared" si="11"/>
        <v>EL SAUCILLO</v>
      </c>
      <c r="U38" s="4" t="s">
        <v>2292</v>
      </c>
      <c r="V38" s="27"/>
      <c r="W38" s="28"/>
      <c r="X38" s="42"/>
      <c r="Y38" s="15" t="str">
        <f t="shared" si="12"/>
        <v/>
      </c>
    </row>
    <row r="39" spans="2:25" ht="27" customHeight="1" x14ac:dyDescent="0.25">
      <c r="B39" s="3" t="s">
        <v>2221</v>
      </c>
      <c r="C39" s="49" t="str">
        <f t="shared" si="7"/>
        <v>JASSO</v>
      </c>
      <c r="D39" s="3" t="s">
        <v>768</v>
      </c>
      <c r="E39" s="4" t="str">
        <f t="shared" si="8"/>
        <v>VALDIVIA</v>
      </c>
      <c r="F39" s="3" t="s">
        <v>2222</v>
      </c>
      <c r="G39" s="28"/>
      <c r="H39" s="28" t="str">
        <f t="shared" si="9"/>
        <v>KENIA LIZBETH</v>
      </c>
      <c r="I39" s="28"/>
      <c r="J39" s="10" t="s">
        <v>1333</v>
      </c>
      <c r="K39" s="10"/>
      <c r="L39" s="10">
        <v>3311716552</v>
      </c>
      <c r="M39" s="28"/>
      <c r="N39" s="3" t="s">
        <v>828</v>
      </c>
      <c r="O39" s="42" t="s">
        <v>2888</v>
      </c>
      <c r="P39" s="10">
        <v>250</v>
      </c>
      <c r="Q39" s="28"/>
      <c r="R39" s="10" t="s">
        <v>2290</v>
      </c>
      <c r="S39" s="15" t="str">
        <f t="shared" si="13"/>
        <v>LAS VENADAS</v>
      </c>
      <c r="T39" s="15" t="str">
        <f t="shared" si="11"/>
        <v>EL SAUCILLO</v>
      </c>
      <c r="U39" s="4" t="s">
        <v>2292</v>
      </c>
      <c r="V39" s="10"/>
      <c r="W39" s="28"/>
      <c r="X39" s="3"/>
      <c r="Y39" s="15" t="str">
        <f t="shared" si="12"/>
        <v/>
      </c>
    </row>
    <row r="40" spans="2:25" ht="27" customHeight="1" x14ac:dyDescent="0.25">
      <c r="B40" s="26" t="s">
        <v>405</v>
      </c>
      <c r="C40" s="49" t="str">
        <f t="shared" si="7"/>
        <v>JAUREGUI</v>
      </c>
      <c r="D40" s="42" t="s">
        <v>996</v>
      </c>
      <c r="E40" s="4" t="str">
        <f t="shared" si="8"/>
        <v>VEGA</v>
      </c>
      <c r="F40" s="42" t="s">
        <v>2223</v>
      </c>
      <c r="G40" s="28"/>
      <c r="H40" s="28" t="str">
        <f t="shared" si="9"/>
        <v>JULISSA GPE</v>
      </c>
      <c r="I40" s="28"/>
      <c r="J40" s="27" t="s">
        <v>1333</v>
      </c>
      <c r="K40" s="27"/>
      <c r="L40" s="27"/>
      <c r="M40" s="28"/>
      <c r="N40" s="42"/>
      <c r="O40" s="42" t="str">
        <f>UPPER(N40)</f>
        <v/>
      </c>
      <c r="P40" s="27"/>
      <c r="Q40" s="28"/>
      <c r="R40" s="27" t="s">
        <v>2288</v>
      </c>
      <c r="S40" s="15" t="str">
        <f t="shared" si="13"/>
        <v>BUENOS AIRES</v>
      </c>
      <c r="T40" s="15" t="str">
        <f t="shared" si="11"/>
        <v>EL SAUCILLO</v>
      </c>
      <c r="U40" s="4" t="s">
        <v>2292</v>
      </c>
      <c r="V40" s="27"/>
      <c r="W40" s="28"/>
      <c r="X40" s="42"/>
      <c r="Y40" s="15" t="str">
        <f t="shared" si="12"/>
        <v/>
      </c>
    </row>
    <row r="41" spans="2:25" ht="27" customHeight="1" x14ac:dyDescent="0.25">
      <c r="B41" s="4" t="s">
        <v>915</v>
      </c>
      <c r="C41" s="49" t="str">
        <f t="shared" si="7"/>
        <v xml:space="preserve">JÁUREGUI </v>
      </c>
      <c r="D41" s="4" t="s">
        <v>263</v>
      </c>
      <c r="E41" s="4" t="str">
        <f t="shared" si="8"/>
        <v>PULIDO</v>
      </c>
      <c r="F41" s="4" t="s">
        <v>1547</v>
      </c>
      <c r="G41" s="28"/>
      <c r="H41" s="28" t="str">
        <f t="shared" si="9"/>
        <v>MARICELA</v>
      </c>
      <c r="I41" s="28"/>
      <c r="J41" s="11" t="s">
        <v>1333</v>
      </c>
      <c r="K41" s="11">
        <v>47</v>
      </c>
      <c r="L41" s="11">
        <v>3313231152</v>
      </c>
      <c r="M41" s="28"/>
      <c r="N41" s="4" t="s">
        <v>2273</v>
      </c>
      <c r="O41" s="42" t="s">
        <v>2886</v>
      </c>
      <c r="P41" s="11" t="s">
        <v>2003</v>
      </c>
      <c r="Q41" s="28"/>
      <c r="R41" s="11" t="s">
        <v>2290</v>
      </c>
      <c r="S41" s="15" t="str">
        <f t="shared" si="13"/>
        <v>LAS VENADAS</v>
      </c>
      <c r="T41" s="15" t="str">
        <f t="shared" si="11"/>
        <v>EL SAUCILLO</v>
      </c>
      <c r="U41" s="4" t="s">
        <v>2292</v>
      </c>
      <c r="V41" s="11">
        <v>3</v>
      </c>
      <c r="W41" s="28"/>
      <c r="X41" s="4" t="s">
        <v>66</v>
      </c>
      <c r="Y41" s="15" t="str">
        <f t="shared" si="12"/>
        <v>VIUDA</v>
      </c>
    </row>
    <row r="42" spans="2:25" ht="27" customHeight="1" x14ac:dyDescent="0.25">
      <c r="B42" s="26" t="s">
        <v>386</v>
      </c>
      <c r="C42" s="49" t="str">
        <f t="shared" si="7"/>
        <v xml:space="preserve">JIMENEZ </v>
      </c>
      <c r="D42" s="42" t="s">
        <v>317</v>
      </c>
      <c r="E42" s="4" t="str">
        <f t="shared" si="8"/>
        <v xml:space="preserve">BECERRA </v>
      </c>
      <c r="F42" s="42" t="s">
        <v>2224</v>
      </c>
      <c r="G42" s="28"/>
      <c r="H42" s="28" t="str">
        <f t="shared" si="9"/>
        <v xml:space="preserve">MA DEL ROSARIO </v>
      </c>
      <c r="I42" s="28"/>
      <c r="J42" s="27" t="s">
        <v>1333</v>
      </c>
      <c r="K42" s="27"/>
      <c r="L42" s="27">
        <v>3929266342</v>
      </c>
      <c r="M42" s="28"/>
      <c r="N42" s="42" t="s">
        <v>2274</v>
      </c>
      <c r="O42" s="42" t="str">
        <f>UPPER(N42)</f>
        <v xml:space="preserve">LAS TORRES </v>
      </c>
      <c r="P42" s="27">
        <v>17</v>
      </c>
      <c r="Q42" s="28"/>
      <c r="R42" s="27" t="s">
        <v>2288</v>
      </c>
      <c r="S42" s="15" t="str">
        <f t="shared" si="13"/>
        <v>BUENOS AIRES</v>
      </c>
      <c r="T42" s="15" t="str">
        <f t="shared" si="11"/>
        <v>EL SAUCILLO</v>
      </c>
      <c r="U42" s="4" t="s">
        <v>2292</v>
      </c>
      <c r="V42" s="27"/>
      <c r="W42" s="28"/>
      <c r="X42" s="42"/>
      <c r="Y42" s="15" t="str">
        <f t="shared" si="12"/>
        <v/>
      </c>
    </row>
    <row r="43" spans="2:25" ht="27" customHeight="1" x14ac:dyDescent="0.25">
      <c r="B43" s="26" t="s">
        <v>386</v>
      </c>
      <c r="C43" s="49" t="str">
        <f t="shared" si="7"/>
        <v xml:space="preserve">JIMENEZ </v>
      </c>
      <c r="D43" s="42" t="s">
        <v>1729</v>
      </c>
      <c r="E43" s="4" t="str">
        <f t="shared" si="8"/>
        <v>ANDRADE</v>
      </c>
      <c r="F43" s="42" t="s">
        <v>416</v>
      </c>
      <c r="G43" s="28"/>
      <c r="H43" s="28" t="str">
        <f t="shared" si="9"/>
        <v>MARIA</v>
      </c>
      <c r="I43" s="28"/>
      <c r="J43" s="27" t="s">
        <v>1333</v>
      </c>
      <c r="K43" s="27"/>
      <c r="L43" s="27">
        <v>3335508015</v>
      </c>
      <c r="M43" s="28"/>
      <c r="N43" s="42" t="s">
        <v>2275</v>
      </c>
      <c r="O43" s="42" t="s">
        <v>2262</v>
      </c>
      <c r="P43" s="27">
        <v>15</v>
      </c>
      <c r="Q43" s="28"/>
      <c r="R43" s="27" t="s">
        <v>2288</v>
      </c>
      <c r="S43" s="15" t="str">
        <f t="shared" si="13"/>
        <v>BUENOS AIRES</v>
      </c>
      <c r="T43" s="15" t="str">
        <f t="shared" si="11"/>
        <v>EL SAUCILLO</v>
      </c>
      <c r="U43" s="4" t="s">
        <v>2292</v>
      </c>
      <c r="V43" s="27"/>
      <c r="W43" s="28"/>
      <c r="X43" s="42"/>
      <c r="Y43" s="15" t="str">
        <f t="shared" si="12"/>
        <v/>
      </c>
    </row>
    <row r="44" spans="2:25" ht="27" customHeight="1" x14ac:dyDescent="0.25">
      <c r="B44" s="26" t="s">
        <v>60</v>
      </c>
      <c r="C44" s="49" t="str">
        <f t="shared" si="7"/>
        <v xml:space="preserve">LOPEZ </v>
      </c>
      <c r="D44" s="42" t="s">
        <v>188</v>
      </c>
      <c r="E44" s="4" t="str">
        <f t="shared" si="8"/>
        <v>HERNANDEZ</v>
      </c>
      <c r="F44" s="42" t="s">
        <v>2056</v>
      </c>
      <c r="G44" s="28"/>
      <c r="H44" s="28" t="str">
        <f t="shared" si="9"/>
        <v>MARIA MERCEDES</v>
      </c>
      <c r="I44" s="28"/>
      <c r="J44" s="27" t="s">
        <v>1333</v>
      </c>
      <c r="K44" s="27"/>
      <c r="L44" s="27">
        <v>3323890496</v>
      </c>
      <c r="M44" s="28"/>
      <c r="N44" s="42" t="s">
        <v>2262</v>
      </c>
      <c r="O44" s="42" t="str">
        <f>UPPER(N44)</f>
        <v xml:space="preserve">BUGAMBILIAS </v>
      </c>
      <c r="P44" s="27">
        <v>23</v>
      </c>
      <c r="Q44" s="28"/>
      <c r="R44" s="27" t="s">
        <v>2288</v>
      </c>
      <c r="S44" s="15" t="str">
        <f t="shared" si="13"/>
        <v>BUENOS AIRES</v>
      </c>
      <c r="T44" s="15" t="str">
        <f t="shared" si="11"/>
        <v>EL SAUCILLO</v>
      </c>
      <c r="U44" s="4" t="s">
        <v>2292</v>
      </c>
      <c r="V44" s="27"/>
      <c r="W44" s="28"/>
      <c r="X44" s="42"/>
      <c r="Y44" s="15" t="str">
        <f t="shared" si="12"/>
        <v/>
      </c>
    </row>
    <row r="45" spans="2:25" ht="27" customHeight="1" x14ac:dyDescent="0.25">
      <c r="B45" s="26" t="s">
        <v>2201</v>
      </c>
      <c r="C45" s="49" t="str">
        <f t="shared" si="7"/>
        <v>LOZANO</v>
      </c>
      <c r="D45" s="42" t="s">
        <v>2199</v>
      </c>
      <c r="E45" s="4" t="str">
        <f t="shared" si="8"/>
        <v xml:space="preserve">BUSTOS </v>
      </c>
      <c r="F45" s="42" t="s">
        <v>1862</v>
      </c>
      <c r="G45" s="28"/>
      <c r="H45" s="28" t="str">
        <f t="shared" si="9"/>
        <v>MA DEL CARMEN</v>
      </c>
      <c r="I45" s="28"/>
      <c r="J45" s="27" t="s">
        <v>1333</v>
      </c>
      <c r="K45" s="27"/>
      <c r="L45" s="27"/>
      <c r="M45" s="28"/>
      <c r="N45" s="42" t="s">
        <v>2274</v>
      </c>
      <c r="O45" s="42" t="str">
        <f>UPPER(N45)</f>
        <v xml:space="preserve">LAS TORRES </v>
      </c>
      <c r="P45" s="27">
        <v>11</v>
      </c>
      <c r="Q45" s="28"/>
      <c r="R45" s="27" t="s">
        <v>2288</v>
      </c>
      <c r="S45" s="15" t="str">
        <f t="shared" si="13"/>
        <v>BUENOS AIRES</v>
      </c>
      <c r="T45" s="15" t="str">
        <f t="shared" si="11"/>
        <v>EL SAUCILLO</v>
      </c>
      <c r="U45" s="4" t="s">
        <v>2292</v>
      </c>
      <c r="V45" s="27"/>
      <c r="W45" s="28"/>
      <c r="X45" s="42"/>
      <c r="Y45" s="15" t="str">
        <f t="shared" si="12"/>
        <v/>
      </c>
    </row>
    <row r="46" spans="2:25" ht="27" customHeight="1" x14ac:dyDescent="0.25">
      <c r="B46" s="26" t="s">
        <v>2201</v>
      </c>
      <c r="C46" s="49" t="str">
        <f t="shared" si="7"/>
        <v>LOZANO</v>
      </c>
      <c r="D46" s="42" t="s">
        <v>133</v>
      </c>
      <c r="E46" s="4" t="str">
        <f t="shared" si="8"/>
        <v xml:space="preserve">GARCIA </v>
      </c>
      <c r="F46" s="42" t="s">
        <v>2227</v>
      </c>
      <c r="G46" s="28"/>
      <c r="H46" s="28" t="str">
        <f t="shared" si="9"/>
        <v>SANDRA BEATRIZ</v>
      </c>
      <c r="I46" s="28"/>
      <c r="J46" s="27" t="s">
        <v>1333</v>
      </c>
      <c r="K46" s="27"/>
      <c r="L46" s="27">
        <v>3323678484</v>
      </c>
      <c r="M46" s="28"/>
      <c r="N46" s="42" t="s">
        <v>2264</v>
      </c>
      <c r="O46" s="42" t="str">
        <f>UPPER(N46)</f>
        <v>GIGANTE</v>
      </c>
      <c r="P46" s="27" t="s">
        <v>2285</v>
      </c>
      <c r="Q46" s="28"/>
      <c r="R46" s="27" t="s">
        <v>2288</v>
      </c>
      <c r="S46" s="15" t="str">
        <f t="shared" si="13"/>
        <v>BUENOS AIRES</v>
      </c>
      <c r="T46" s="15" t="str">
        <f t="shared" si="11"/>
        <v>EL SAUCILLO</v>
      </c>
      <c r="U46" s="4" t="s">
        <v>2292</v>
      </c>
      <c r="V46" s="27"/>
      <c r="W46" s="28"/>
      <c r="X46" s="42"/>
      <c r="Y46" s="15" t="str">
        <f t="shared" si="12"/>
        <v/>
      </c>
    </row>
    <row r="47" spans="2:25" ht="27" customHeight="1" x14ac:dyDescent="0.25">
      <c r="B47" s="26"/>
      <c r="C47" s="49" t="s">
        <v>1751</v>
      </c>
      <c r="D47" s="42"/>
      <c r="E47" s="4" t="s">
        <v>2196</v>
      </c>
      <c r="F47" s="42"/>
      <c r="G47" s="28"/>
      <c r="H47" s="28" t="s">
        <v>2917</v>
      </c>
      <c r="I47" s="28"/>
      <c r="J47" s="27" t="s">
        <v>1333</v>
      </c>
      <c r="K47" s="27"/>
      <c r="L47" s="27">
        <v>3325103230</v>
      </c>
      <c r="M47" s="28"/>
      <c r="N47" s="42"/>
      <c r="O47" s="42" t="s">
        <v>2264</v>
      </c>
      <c r="P47" s="27">
        <v>10</v>
      </c>
      <c r="Q47" s="28"/>
      <c r="R47" s="27" t="s">
        <v>2288</v>
      </c>
      <c r="S47" s="15" t="str">
        <f t="shared" si="13"/>
        <v>BUENOS AIRES</v>
      </c>
      <c r="T47" s="15" t="s">
        <v>2344</v>
      </c>
      <c r="U47" s="4"/>
      <c r="V47" s="27"/>
      <c r="W47" s="28"/>
      <c r="X47" s="42"/>
      <c r="Y47" s="15"/>
    </row>
    <row r="48" spans="2:25" ht="27" customHeight="1" x14ac:dyDescent="0.25">
      <c r="B48" s="26" t="s">
        <v>2201</v>
      </c>
      <c r="C48" s="49" t="str">
        <f t="shared" ref="C48:C84" si="14">UPPER(B48)</f>
        <v>LOZANO</v>
      </c>
      <c r="D48" s="42" t="s">
        <v>2199</v>
      </c>
      <c r="E48" s="4" t="str">
        <f t="shared" ref="E48:E70" si="15">UPPER(D48)</f>
        <v xml:space="preserve">BUSTOS </v>
      </c>
      <c r="F48" s="42" t="s">
        <v>1206</v>
      </c>
      <c r="G48" s="28"/>
      <c r="H48" s="28" t="str">
        <f t="shared" ref="H48:H84" si="16">UPPER(F48)</f>
        <v>RAQUEL</v>
      </c>
      <c r="I48" s="28"/>
      <c r="J48" s="27" t="s">
        <v>1333</v>
      </c>
      <c r="K48" s="27"/>
      <c r="L48" s="27">
        <v>3319760659</v>
      </c>
      <c r="M48" s="28"/>
      <c r="N48" s="42" t="s">
        <v>2276</v>
      </c>
      <c r="O48" s="42" t="str">
        <f t="shared" ref="O48:O57" si="17">UPPER(N48)</f>
        <v>ROBLE</v>
      </c>
      <c r="P48" s="27">
        <v>8</v>
      </c>
      <c r="Q48" s="28"/>
      <c r="R48" s="27" t="s">
        <v>2288</v>
      </c>
      <c r="S48" s="15" t="str">
        <f t="shared" si="13"/>
        <v>BUENOS AIRES</v>
      </c>
      <c r="T48" s="15" t="str">
        <f t="shared" ref="T48:T84" si="18">UPPER(U48)</f>
        <v>EL SAUCILLO</v>
      </c>
      <c r="U48" s="4" t="s">
        <v>2292</v>
      </c>
      <c r="V48" s="27"/>
      <c r="W48" s="28"/>
      <c r="X48" s="42"/>
      <c r="Y48" s="15" t="str">
        <f t="shared" ref="Y48:Y84" si="19">UPPER(X48)</f>
        <v/>
      </c>
    </row>
    <row r="49" spans="2:25" ht="27" customHeight="1" x14ac:dyDescent="0.25">
      <c r="B49" s="26" t="s">
        <v>2201</v>
      </c>
      <c r="C49" s="49" t="str">
        <f t="shared" si="14"/>
        <v>LOZANO</v>
      </c>
      <c r="D49" s="42" t="s">
        <v>186</v>
      </c>
      <c r="E49" s="4" t="str">
        <f t="shared" si="15"/>
        <v>GONZALEZ</v>
      </c>
      <c r="F49" s="42" t="s">
        <v>2228</v>
      </c>
      <c r="G49" s="28"/>
      <c r="H49" s="28" t="str">
        <f t="shared" si="16"/>
        <v>MATILDE</v>
      </c>
      <c r="I49" s="28"/>
      <c r="J49" s="27" t="s">
        <v>1333</v>
      </c>
      <c r="K49" s="27"/>
      <c r="L49" s="27">
        <v>3325498696</v>
      </c>
      <c r="M49" s="28"/>
      <c r="N49" s="42" t="s">
        <v>2267</v>
      </c>
      <c r="O49" s="42" t="str">
        <f t="shared" si="17"/>
        <v xml:space="preserve">ALAMEDA </v>
      </c>
      <c r="P49" s="27">
        <v>7</v>
      </c>
      <c r="Q49" s="28"/>
      <c r="R49" s="27" t="s">
        <v>2288</v>
      </c>
      <c r="S49" s="15" t="str">
        <f t="shared" si="13"/>
        <v>BUENOS AIRES</v>
      </c>
      <c r="T49" s="15" t="str">
        <f t="shared" si="18"/>
        <v>EL SAUCILLO</v>
      </c>
      <c r="U49" s="4" t="s">
        <v>2292</v>
      </c>
      <c r="V49" s="27"/>
      <c r="W49" s="28"/>
      <c r="X49" s="42"/>
      <c r="Y49" s="15" t="str">
        <f t="shared" si="19"/>
        <v/>
      </c>
    </row>
    <row r="50" spans="2:25" ht="27" customHeight="1" x14ac:dyDescent="0.25">
      <c r="B50" s="26" t="s">
        <v>2201</v>
      </c>
      <c r="C50" s="49" t="str">
        <f t="shared" si="14"/>
        <v>LOZANO</v>
      </c>
      <c r="D50" s="42" t="s">
        <v>341</v>
      </c>
      <c r="E50" s="4" t="str">
        <f t="shared" si="15"/>
        <v>NUÑO</v>
      </c>
      <c r="F50" s="42" t="s">
        <v>585</v>
      </c>
      <c r="G50" s="28"/>
      <c r="H50" s="28" t="str">
        <f t="shared" si="16"/>
        <v>ANTONIA</v>
      </c>
      <c r="I50" s="28"/>
      <c r="J50" s="27" t="s">
        <v>1333</v>
      </c>
      <c r="K50" s="27"/>
      <c r="L50" s="27">
        <v>3335887541</v>
      </c>
      <c r="M50" s="28"/>
      <c r="N50" s="42" t="s">
        <v>2267</v>
      </c>
      <c r="O50" s="42" t="str">
        <f t="shared" si="17"/>
        <v xml:space="preserve">ALAMEDA </v>
      </c>
      <c r="P50" s="27">
        <v>6</v>
      </c>
      <c r="Q50" s="28"/>
      <c r="R50" s="27" t="s">
        <v>2288</v>
      </c>
      <c r="S50" s="15" t="str">
        <f t="shared" si="13"/>
        <v>BUENOS AIRES</v>
      </c>
      <c r="T50" s="15" t="str">
        <f t="shared" si="18"/>
        <v>EL SAUCILLO</v>
      </c>
      <c r="U50" s="4" t="s">
        <v>2292</v>
      </c>
      <c r="V50" s="27"/>
      <c r="W50" s="28"/>
      <c r="X50" s="42"/>
      <c r="Y50" s="15" t="str">
        <f t="shared" si="19"/>
        <v/>
      </c>
    </row>
    <row r="51" spans="2:25" ht="27" customHeight="1" x14ac:dyDescent="0.25">
      <c r="B51" s="26" t="s">
        <v>2201</v>
      </c>
      <c r="C51" s="49" t="str">
        <f t="shared" si="14"/>
        <v>LOZANO</v>
      </c>
      <c r="D51" s="42" t="s">
        <v>1751</v>
      </c>
      <c r="E51" s="4" t="str">
        <f t="shared" si="15"/>
        <v xml:space="preserve">LOZANO </v>
      </c>
      <c r="F51" s="42" t="s">
        <v>2229</v>
      </c>
      <c r="G51" s="28"/>
      <c r="H51" s="28" t="str">
        <f t="shared" si="16"/>
        <v>VANESA</v>
      </c>
      <c r="I51" s="28"/>
      <c r="J51" s="27" t="s">
        <v>1333</v>
      </c>
      <c r="K51" s="27"/>
      <c r="L51" s="27">
        <v>3325340986</v>
      </c>
      <c r="M51" s="28"/>
      <c r="N51" s="42" t="s">
        <v>2271</v>
      </c>
      <c r="O51" s="42" t="str">
        <f t="shared" si="17"/>
        <v xml:space="preserve">GIGANTE </v>
      </c>
      <c r="P51" s="27" t="s">
        <v>2003</v>
      </c>
      <c r="Q51" s="28"/>
      <c r="R51" s="27" t="s">
        <v>2288</v>
      </c>
      <c r="S51" s="15" t="str">
        <f t="shared" si="13"/>
        <v>BUENOS AIRES</v>
      </c>
      <c r="T51" s="15" t="str">
        <f t="shared" si="18"/>
        <v>EL SAUCILLO</v>
      </c>
      <c r="U51" s="4" t="s">
        <v>2292</v>
      </c>
      <c r="V51" s="27"/>
      <c r="W51" s="28"/>
      <c r="X51" s="42"/>
      <c r="Y51" s="15" t="str">
        <f t="shared" si="19"/>
        <v/>
      </c>
    </row>
    <row r="52" spans="2:25" ht="27" customHeight="1" x14ac:dyDescent="0.25">
      <c r="B52" s="26" t="s">
        <v>2201</v>
      </c>
      <c r="C52" s="49" t="str">
        <f t="shared" si="14"/>
        <v>LOZANO</v>
      </c>
      <c r="D52" s="42" t="s">
        <v>341</v>
      </c>
      <c r="E52" s="4" t="str">
        <f t="shared" si="15"/>
        <v>NUÑO</v>
      </c>
      <c r="F52" s="42" t="s">
        <v>2224</v>
      </c>
      <c r="G52" s="28"/>
      <c r="H52" s="28" t="str">
        <f t="shared" si="16"/>
        <v xml:space="preserve">MA DEL ROSARIO </v>
      </c>
      <c r="I52" s="28"/>
      <c r="J52" s="27" t="s">
        <v>1333</v>
      </c>
      <c r="K52" s="27"/>
      <c r="L52" s="27">
        <v>3325340986</v>
      </c>
      <c r="M52" s="28"/>
      <c r="N52" s="42" t="s">
        <v>2264</v>
      </c>
      <c r="O52" s="42" t="str">
        <f t="shared" si="17"/>
        <v>GIGANTE</v>
      </c>
      <c r="P52" s="27">
        <v>5</v>
      </c>
      <c r="Q52" s="28"/>
      <c r="R52" s="27" t="s">
        <v>2288</v>
      </c>
      <c r="S52" s="15" t="str">
        <f t="shared" si="13"/>
        <v>BUENOS AIRES</v>
      </c>
      <c r="T52" s="15" t="str">
        <f t="shared" si="18"/>
        <v>EL SAUCILLO</v>
      </c>
      <c r="U52" s="4" t="s">
        <v>2292</v>
      </c>
      <c r="V52" s="27"/>
      <c r="W52" s="28"/>
      <c r="X52" s="42"/>
      <c r="Y52" s="15" t="str">
        <f t="shared" si="19"/>
        <v/>
      </c>
    </row>
    <row r="53" spans="2:25" ht="27" customHeight="1" x14ac:dyDescent="0.25">
      <c r="B53" s="26" t="s">
        <v>2201</v>
      </c>
      <c r="C53" s="49" t="str">
        <f t="shared" si="14"/>
        <v>LOZANO</v>
      </c>
      <c r="D53" s="42" t="s">
        <v>306</v>
      </c>
      <c r="E53" s="4" t="str">
        <f t="shared" si="15"/>
        <v>TORRES</v>
      </c>
      <c r="F53" s="42" t="s">
        <v>2198</v>
      </c>
      <c r="G53" s="28"/>
      <c r="H53" s="28" t="str">
        <f t="shared" si="16"/>
        <v>CAROLINA</v>
      </c>
      <c r="I53" s="28"/>
      <c r="J53" s="27" t="s">
        <v>1333</v>
      </c>
      <c r="K53" s="27"/>
      <c r="L53" s="27">
        <v>3326670090</v>
      </c>
      <c r="M53" s="28"/>
      <c r="N53" s="42" t="s">
        <v>2261</v>
      </c>
      <c r="O53" s="42" t="str">
        <f t="shared" si="17"/>
        <v>TABACHINES</v>
      </c>
      <c r="P53" s="27">
        <v>9</v>
      </c>
      <c r="Q53" s="28"/>
      <c r="R53" s="27" t="s">
        <v>2288</v>
      </c>
      <c r="S53" s="15" t="str">
        <f t="shared" si="13"/>
        <v>BUENOS AIRES</v>
      </c>
      <c r="T53" s="15" t="str">
        <f t="shared" si="18"/>
        <v>EL SAUCILLO</v>
      </c>
      <c r="U53" s="4" t="s">
        <v>2292</v>
      </c>
      <c r="V53" s="27"/>
      <c r="W53" s="28"/>
      <c r="X53" s="42"/>
      <c r="Y53" s="15" t="str">
        <f t="shared" si="19"/>
        <v/>
      </c>
    </row>
    <row r="54" spans="2:25" ht="27" customHeight="1" x14ac:dyDescent="0.25">
      <c r="B54" s="26" t="s">
        <v>2201</v>
      </c>
      <c r="C54" s="49" t="str">
        <f t="shared" si="14"/>
        <v>LOZANO</v>
      </c>
      <c r="D54" s="42" t="s">
        <v>1751</v>
      </c>
      <c r="E54" s="4" t="str">
        <f t="shared" si="15"/>
        <v xml:space="preserve">LOZANO </v>
      </c>
      <c r="F54" s="42" t="s">
        <v>1721</v>
      </c>
      <c r="G54" s="28"/>
      <c r="H54" s="28" t="str">
        <f t="shared" si="16"/>
        <v>RAFAELA</v>
      </c>
      <c r="I54" s="28"/>
      <c r="J54" s="27" t="s">
        <v>1333</v>
      </c>
      <c r="K54" s="27"/>
      <c r="L54" s="27"/>
      <c r="M54" s="28"/>
      <c r="N54" s="42"/>
      <c r="O54" s="42" t="str">
        <f t="shared" si="17"/>
        <v/>
      </c>
      <c r="P54" s="27"/>
      <c r="Q54" s="28"/>
      <c r="R54" s="27" t="s">
        <v>2288</v>
      </c>
      <c r="S54" s="15" t="str">
        <f t="shared" si="13"/>
        <v>BUENOS AIRES</v>
      </c>
      <c r="T54" s="15" t="str">
        <f t="shared" si="18"/>
        <v>EL SAUCILLO</v>
      </c>
      <c r="U54" s="4" t="s">
        <v>2292</v>
      </c>
      <c r="V54" s="27"/>
      <c r="W54" s="28"/>
      <c r="X54" s="42"/>
      <c r="Y54" s="15" t="str">
        <f t="shared" si="19"/>
        <v/>
      </c>
    </row>
    <row r="55" spans="2:25" ht="27" customHeight="1" x14ac:dyDescent="0.25">
      <c r="B55" s="26" t="s">
        <v>2201</v>
      </c>
      <c r="C55" s="49" t="str">
        <f t="shared" si="14"/>
        <v>LOZANO</v>
      </c>
      <c r="D55" s="42" t="s">
        <v>186</v>
      </c>
      <c r="E55" s="4" t="str">
        <f t="shared" si="15"/>
        <v>GONZALEZ</v>
      </c>
      <c r="F55" s="42" t="s">
        <v>416</v>
      </c>
      <c r="G55" s="28"/>
      <c r="H55" s="28" t="str">
        <f t="shared" si="16"/>
        <v>MARIA</v>
      </c>
      <c r="I55" s="28"/>
      <c r="J55" s="27" t="s">
        <v>1333</v>
      </c>
      <c r="K55" s="27"/>
      <c r="L55" s="27"/>
      <c r="M55" s="28"/>
      <c r="N55" s="42"/>
      <c r="O55" s="42" t="str">
        <f t="shared" si="17"/>
        <v/>
      </c>
      <c r="P55" s="27"/>
      <c r="Q55" s="28"/>
      <c r="R55" s="27" t="s">
        <v>2890</v>
      </c>
      <c r="S55" s="15" t="str">
        <f t="shared" si="13"/>
        <v>CERRITO DE BUENOS AIRES</v>
      </c>
      <c r="T55" s="15" t="str">
        <f t="shared" si="18"/>
        <v>EL SAUCILLO</v>
      </c>
      <c r="U55" s="4" t="s">
        <v>2292</v>
      </c>
      <c r="V55" s="27"/>
      <c r="W55" s="28"/>
      <c r="X55" s="42"/>
      <c r="Y55" s="15" t="str">
        <f t="shared" si="19"/>
        <v/>
      </c>
    </row>
    <row r="56" spans="2:25" ht="27" customHeight="1" x14ac:dyDescent="0.25">
      <c r="B56" s="26" t="s">
        <v>1751</v>
      </c>
      <c r="C56" s="49" t="str">
        <f t="shared" si="14"/>
        <v xml:space="preserve">LOZANO </v>
      </c>
      <c r="D56" s="42" t="s">
        <v>133</v>
      </c>
      <c r="E56" s="4" t="str">
        <f t="shared" si="15"/>
        <v xml:space="preserve">GARCIA </v>
      </c>
      <c r="F56" s="42" t="s">
        <v>2230</v>
      </c>
      <c r="G56" s="28"/>
      <c r="H56" s="28" t="str">
        <f t="shared" si="16"/>
        <v>MAGALI</v>
      </c>
      <c r="I56" s="28"/>
      <c r="J56" s="27" t="s">
        <v>1333</v>
      </c>
      <c r="K56" s="27"/>
      <c r="L56" s="27">
        <v>3323670014</v>
      </c>
      <c r="M56" s="28"/>
      <c r="N56" s="42" t="s">
        <v>2265</v>
      </c>
      <c r="O56" s="42" t="str">
        <f t="shared" si="17"/>
        <v xml:space="preserve">ROBLE </v>
      </c>
      <c r="P56" s="27" t="s">
        <v>2286</v>
      </c>
      <c r="Q56" s="28"/>
      <c r="R56" s="27" t="s">
        <v>2288</v>
      </c>
      <c r="S56" s="15" t="str">
        <f t="shared" si="13"/>
        <v>BUENOS AIRES</v>
      </c>
      <c r="T56" s="15" t="str">
        <f t="shared" si="18"/>
        <v>EL SAUCILLO</v>
      </c>
      <c r="U56" s="4" t="s">
        <v>2292</v>
      </c>
      <c r="V56" s="27"/>
      <c r="W56" s="28"/>
      <c r="X56" s="42"/>
      <c r="Y56" s="15" t="str">
        <f t="shared" si="19"/>
        <v/>
      </c>
    </row>
    <row r="57" spans="2:25" ht="27" customHeight="1" x14ac:dyDescent="0.25">
      <c r="B57" s="26" t="s">
        <v>1751</v>
      </c>
      <c r="C57" s="49" t="str">
        <f t="shared" si="14"/>
        <v xml:space="preserve">LOZANO </v>
      </c>
      <c r="D57" s="42" t="s">
        <v>133</v>
      </c>
      <c r="E57" s="4" t="str">
        <f t="shared" si="15"/>
        <v xml:space="preserve">GARCIA </v>
      </c>
      <c r="F57" s="42" t="s">
        <v>2231</v>
      </c>
      <c r="G57" s="28"/>
      <c r="H57" s="28" t="str">
        <f t="shared" si="16"/>
        <v>SONIA</v>
      </c>
      <c r="I57" s="28"/>
      <c r="J57" s="27" t="s">
        <v>1333</v>
      </c>
      <c r="K57" s="27"/>
      <c r="L57" s="27">
        <v>3323670014</v>
      </c>
      <c r="M57" s="28"/>
      <c r="N57" s="42" t="s">
        <v>2271</v>
      </c>
      <c r="O57" s="42" t="str">
        <f t="shared" si="17"/>
        <v xml:space="preserve">GIGANTE </v>
      </c>
      <c r="P57" s="27">
        <v>12</v>
      </c>
      <c r="Q57" s="28"/>
      <c r="R57" s="27" t="s">
        <v>2288</v>
      </c>
      <c r="S57" s="15" t="str">
        <f t="shared" si="13"/>
        <v>BUENOS AIRES</v>
      </c>
      <c r="T57" s="15" t="str">
        <f t="shared" si="18"/>
        <v>EL SAUCILLO</v>
      </c>
      <c r="U57" s="4" t="s">
        <v>2292</v>
      </c>
      <c r="V57" s="27"/>
      <c r="W57" s="28"/>
      <c r="X57" s="42"/>
      <c r="Y57" s="15" t="str">
        <f t="shared" si="19"/>
        <v/>
      </c>
    </row>
    <row r="58" spans="2:25" ht="27" customHeight="1" x14ac:dyDescent="0.25">
      <c r="B58" s="26" t="s">
        <v>1751</v>
      </c>
      <c r="C58" s="49" t="str">
        <f t="shared" si="14"/>
        <v xml:space="preserve">LOZANO </v>
      </c>
      <c r="D58" s="42" t="s">
        <v>133</v>
      </c>
      <c r="E58" s="4" t="str">
        <f t="shared" si="15"/>
        <v xml:space="preserve">GARCIA </v>
      </c>
      <c r="F58" s="42" t="s">
        <v>1905</v>
      </c>
      <c r="G58" s="28"/>
      <c r="H58" s="28" t="str">
        <f t="shared" si="16"/>
        <v>EVA</v>
      </c>
      <c r="I58" s="28"/>
      <c r="J58" s="27" t="s">
        <v>1333</v>
      </c>
      <c r="K58" s="27"/>
      <c r="L58" s="27">
        <v>3323670014</v>
      </c>
      <c r="M58" s="28"/>
      <c r="N58" s="42" t="s">
        <v>2277</v>
      </c>
      <c r="O58" s="42" t="s">
        <v>2887</v>
      </c>
      <c r="P58" s="27">
        <v>10</v>
      </c>
      <c r="Q58" s="28"/>
      <c r="R58" s="27" t="s">
        <v>2288</v>
      </c>
      <c r="S58" s="15" t="str">
        <f t="shared" si="13"/>
        <v>BUENOS AIRES</v>
      </c>
      <c r="T58" s="15" t="str">
        <f t="shared" si="18"/>
        <v>EL SAUCILLO</v>
      </c>
      <c r="U58" s="4" t="s">
        <v>2292</v>
      </c>
      <c r="V58" s="27"/>
      <c r="W58" s="28"/>
      <c r="X58" s="42"/>
      <c r="Y58" s="15" t="str">
        <f t="shared" si="19"/>
        <v/>
      </c>
    </row>
    <row r="59" spans="2:25" ht="27" customHeight="1" x14ac:dyDescent="0.25">
      <c r="B59" s="26" t="s">
        <v>1751</v>
      </c>
      <c r="C59" s="49" t="str">
        <f t="shared" si="14"/>
        <v xml:space="preserve">LOZANO </v>
      </c>
      <c r="D59" s="42" t="s">
        <v>186</v>
      </c>
      <c r="E59" s="4" t="str">
        <f t="shared" si="15"/>
        <v>GONZALEZ</v>
      </c>
      <c r="F59" s="42" t="s">
        <v>1820</v>
      </c>
      <c r="G59" s="28"/>
      <c r="H59" s="28" t="str">
        <f t="shared" si="16"/>
        <v>MA DEL SOCORRO</v>
      </c>
      <c r="I59" s="28"/>
      <c r="J59" s="27" t="s">
        <v>1333</v>
      </c>
      <c r="K59" s="27"/>
      <c r="L59" s="27">
        <v>3731016106</v>
      </c>
      <c r="M59" s="28"/>
      <c r="N59" s="42" t="s">
        <v>2271</v>
      </c>
      <c r="O59" s="42" t="str">
        <f t="shared" ref="O59:O74" si="20">UPPER(N59)</f>
        <v xml:space="preserve">GIGANTE </v>
      </c>
      <c r="P59" s="27" t="s">
        <v>997</v>
      </c>
      <c r="Q59" s="28"/>
      <c r="R59" s="27" t="s">
        <v>2288</v>
      </c>
      <c r="S59" s="15" t="str">
        <f t="shared" si="13"/>
        <v>BUENOS AIRES</v>
      </c>
      <c r="T59" s="15" t="str">
        <f t="shared" si="18"/>
        <v>EL SAUCILLO</v>
      </c>
      <c r="U59" s="4" t="s">
        <v>2292</v>
      </c>
      <c r="V59" s="27"/>
      <c r="W59" s="28"/>
      <c r="X59" s="42"/>
      <c r="Y59" s="15" t="str">
        <f t="shared" si="19"/>
        <v/>
      </c>
    </row>
    <row r="60" spans="2:25" ht="27" customHeight="1" x14ac:dyDescent="0.25">
      <c r="B60" s="26" t="s">
        <v>1751</v>
      </c>
      <c r="C60" s="49" t="str">
        <f t="shared" si="14"/>
        <v xml:space="preserve">LOZANO </v>
      </c>
      <c r="D60" s="42" t="s">
        <v>1751</v>
      </c>
      <c r="E60" s="4" t="str">
        <f t="shared" si="15"/>
        <v xml:space="preserve">LOZANO </v>
      </c>
      <c r="F60" s="42" t="s">
        <v>2232</v>
      </c>
      <c r="G60" s="28"/>
      <c r="H60" s="28" t="str">
        <f t="shared" si="16"/>
        <v>BRIANA YOCELIN</v>
      </c>
      <c r="I60" s="28"/>
      <c r="J60" s="27" t="s">
        <v>1333</v>
      </c>
      <c r="K60" s="27"/>
      <c r="L60" s="27">
        <v>3731056759</v>
      </c>
      <c r="M60" s="28"/>
      <c r="N60" s="42" t="s">
        <v>2267</v>
      </c>
      <c r="O60" s="42" t="str">
        <f t="shared" si="20"/>
        <v xml:space="preserve">ALAMEDA </v>
      </c>
      <c r="P60" s="27">
        <v>14</v>
      </c>
      <c r="Q60" s="28"/>
      <c r="R60" s="27" t="s">
        <v>2288</v>
      </c>
      <c r="S60" s="15" t="str">
        <f t="shared" si="13"/>
        <v>BUENOS AIRES</v>
      </c>
      <c r="T60" s="15" t="str">
        <f t="shared" si="18"/>
        <v>EL SAUCILLO</v>
      </c>
      <c r="U60" s="4" t="s">
        <v>2292</v>
      </c>
      <c r="V60" s="27"/>
      <c r="W60" s="28"/>
      <c r="X60" s="42"/>
      <c r="Y60" s="15" t="str">
        <f t="shared" si="19"/>
        <v/>
      </c>
    </row>
    <row r="61" spans="2:25" ht="27" customHeight="1" x14ac:dyDescent="0.25">
      <c r="B61" s="26" t="s">
        <v>1751</v>
      </c>
      <c r="C61" s="49" t="str">
        <f t="shared" si="14"/>
        <v xml:space="preserve">LOZANO </v>
      </c>
      <c r="D61" s="42" t="s">
        <v>1751</v>
      </c>
      <c r="E61" s="4" t="str">
        <f t="shared" si="15"/>
        <v xml:space="preserve">LOZANO </v>
      </c>
      <c r="F61" s="42" t="s">
        <v>2233</v>
      </c>
      <c r="G61" s="28"/>
      <c r="H61" s="28" t="str">
        <f t="shared" si="16"/>
        <v>JUAN</v>
      </c>
      <c r="I61" s="28"/>
      <c r="J61" s="27" t="s">
        <v>1871</v>
      </c>
      <c r="K61" s="27"/>
      <c r="L61" s="27">
        <v>3323211106</v>
      </c>
      <c r="M61" s="28"/>
      <c r="N61" s="42" t="s">
        <v>2276</v>
      </c>
      <c r="O61" s="42" t="str">
        <f t="shared" si="20"/>
        <v>ROBLE</v>
      </c>
      <c r="P61" s="27">
        <v>14</v>
      </c>
      <c r="Q61" s="28"/>
      <c r="R61" s="27" t="s">
        <v>2288</v>
      </c>
      <c r="S61" s="15" t="str">
        <f t="shared" si="13"/>
        <v>BUENOS AIRES</v>
      </c>
      <c r="T61" s="15" t="str">
        <f t="shared" si="18"/>
        <v>EL SAUCILLO</v>
      </c>
      <c r="U61" s="4" t="s">
        <v>2292</v>
      </c>
      <c r="V61" s="27"/>
      <c r="W61" s="28"/>
      <c r="X61" s="42"/>
      <c r="Y61" s="15" t="str">
        <f t="shared" si="19"/>
        <v/>
      </c>
    </row>
    <row r="62" spans="2:25" ht="27" customHeight="1" x14ac:dyDescent="0.25">
      <c r="B62" s="26" t="s">
        <v>1751</v>
      </c>
      <c r="C62" s="49" t="str">
        <f t="shared" si="14"/>
        <v xml:space="preserve">LOZANO </v>
      </c>
      <c r="D62" s="42" t="s">
        <v>429</v>
      </c>
      <c r="E62" s="4" t="str">
        <f t="shared" si="15"/>
        <v xml:space="preserve">VAZQUEZ </v>
      </c>
      <c r="F62" s="42" t="s">
        <v>1722</v>
      </c>
      <c r="G62" s="28"/>
      <c r="H62" s="28" t="str">
        <f t="shared" si="16"/>
        <v>MA ASUNCION</v>
      </c>
      <c r="I62" s="28"/>
      <c r="J62" s="27" t="s">
        <v>1333</v>
      </c>
      <c r="K62" s="27"/>
      <c r="L62" s="27">
        <v>3319569416</v>
      </c>
      <c r="M62" s="28"/>
      <c r="N62" s="42" t="s">
        <v>2267</v>
      </c>
      <c r="O62" s="42" t="str">
        <f t="shared" si="20"/>
        <v xml:space="preserve">ALAMEDA </v>
      </c>
      <c r="P62" s="27">
        <v>11</v>
      </c>
      <c r="Q62" s="28"/>
      <c r="R62" s="27" t="s">
        <v>2288</v>
      </c>
      <c r="S62" s="15" t="str">
        <f t="shared" si="13"/>
        <v>BUENOS AIRES</v>
      </c>
      <c r="T62" s="15" t="str">
        <f t="shared" si="18"/>
        <v>EL SAUCILLO</v>
      </c>
      <c r="U62" s="4" t="s">
        <v>2292</v>
      </c>
      <c r="V62" s="27"/>
      <c r="W62" s="28"/>
      <c r="X62" s="42"/>
      <c r="Y62" s="15" t="str">
        <f t="shared" si="19"/>
        <v/>
      </c>
    </row>
    <row r="63" spans="2:25" ht="27" customHeight="1" x14ac:dyDescent="0.25">
      <c r="B63" s="26" t="s">
        <v>1751</v>
      </c>
      <c r="C63" s="49" t="str">
        <f t="shared" si="14"/>
        <v xml:space="preserve">LOZANO </v>
      </c>
      <c r="D63" s="42" t="s">
        <v>2196</v>
      </c>
      <c r="E63" s="4" t="str">
        <f t="shared" si="15"/>
        <v>CEDILLO</v>
      </c>
      <c r="F63" s="42" t="s">
        <v>1560</v>
      </c>
      <c r="G63" s="28"/>
      <c r="H63" s="28" t="str">
        <f t="shared" si="16"/>
        <v xml:space="preserve">SANDRA </v>
      </c>
      <c r="I63" s="28"/>
      <c r="J63" s="27" t="s">
        <v>1333</v>
      </c>
      <c r="K63" s="27"/>
      <c r="L63" s="27">
        <v>3325559639</v>
      </c>
      <c r="M63" s="28"/>
      <c r="N63" s="42" t="s">
        <v>2264</v>
      </c>
      <c r="O63" s="42" t="str">
        <f t="shared" si="20"/>
        <v>GIGANTE</v>
      </c>
      <c r="P63" s="27">
        <v>10</v>
      </c>
      <c r="Q63" s="28"/>
      <c r="R63" s="27" t="s">
        <v>2288</v>
      </c>
      <c r="S63" s="15" t="str">
        <f t="shared" si="13"/>
        <v>BUENOS AIRES</v>
      </c>
      <c r="T63" s="15" t="str">
        <f t="shared" si="18"/>
        <v>EL SAUCILLO</v>
      </c>
      <c r="U63" s="4" t="s">
        <v>2292</v>
      </c>
      <c r="V63" s="27"/>
      <c r="W63" s="28"/>
      <c r="X63" s="42"/>
      <c r="Y63" s="15" t="str">
        <f t="shared" si="19"/>
        <v/>
      </c>
    </row>
    <row r="64" spans="2:25" ht="27" customHeight="1" x14ac:dyDescent="0.25">
      <c r="B64" s="26" t="s">
        <v>839</v>
      </c>
      <c r="C64" s="49" t="str">
        <f t="shared" si="14"/>
        <v>MARTINEZ</v>
      </c>
      <c r="D64" s="42" t="s">
        <v>503</v>
      </c>
      <c r="E64" s="4" t="str">
        <f t="shared" si="15"/>
        <v>PADILLA</v>
      </c>
      <c r="F64" s="42" t="s">
        <v>1201</v>
      </c>
      <c r="G64" s="28"/>
      <c r="H64" s="28" t="str">
        <f t="shared" si="16"/>
        <v>ESTHER</v>
      </c>
      <c r="I64" s="28"/>
      <c r="J64" s="27" t="s">
        <v>1333</v>
      </c>
      <c r="K64" s="27"/>
      <c r="L64" s="27">
        <v>3314464589</v>
      </c>
      <c r="M64" s="28"/>
      <c r="N64" s="42"/>
      <c r="O64" s="42" t="str">
        <f t="shared" si="20"/>
        <v/>
      </c>
      <c r="P64" s="27"/>
      <c r="Q64" s="28"/>
      <c r="R64" s="27" t="s">
        <v>2291</v>
      </c>
      <c r="S64" s="15" t="str">
        <f t="shared" si="13"/>
        <v>EL VENADO</v>
      </c>
      <c r="T64" s="15" t="str">
        <f t="shared" si="18"/>
        <v>EL SAUCILLO</v>
      </c>
      <c r="U64" s="4" t="s">
        <v>2292</v>
      </c>
      <c r="V64" s="27"/>
      <c r="W64" s="28"/>
      <c r="X64" s="42"/>
      <c r="Y64" s="15" t="str">
        <f t="shared" si="19"/>
        <v/>
      </c>
    </row>
    <row r="65" spans="2:25" ht="27" customHeight="1" x14ac:dyDescent="0.25">
      <c r="B65" s="26" t="s">
        <v>1161</v>
      </c>
      <c r="C65" s="49" t="str">
        <f t="shared" si="14"/>
        <v xml:space="preserve">MUÑOZ </v>
      </c>
      <c r="D65" s="42" t="s">
        <v>133</v>
      </c>
      <c r="E65" s="4" t="str">
        <f t="shared" si="15"/>
        <v xml:space="preserve">GARCIA </v>
      </c>
      <c r="F65" s="42" t="s">
        <v>2239</v>
      </c>
      <c r="G65" s="28"/>
      <c r="H65" s="28" t="str">
        <f t="shared" si="16"/>
        <v xml:space="preserve">SANDRA BERENICE </v>
      </c>
      <c r="I65" s="28"/>
      <c r="J65" s="27" t="s">
        <v>1333</v>
      </c>
      <c r="K65" s="27"/>
      <c r="L65" s="27">
        <v>3322232544</v>
      </c>
      <c r="M65" s="28"/>
      <c r="N65" s="42"/>
      <c r="O65" s="42" t="str">
        <f t="shared" si="20"/>
        <v/>
      </c>
      <c r="P65" s="27"/>
      <c r="Q65" s="28"/>
      <c r="R65" s="27" t="s">
        <v>2289</v>
      </c>
      <c r="S65" s="15" t="str">
        <f t="shared" si="13"/>
        <v xml:space="preserve">EL VENADO </v>
      </c>
      <c r="T65" s="15" t="str">
        <f t="shared" si="18"/>
        <v>EL SAUCILLO</v>
      </c>
      <c r="U65" s="4" t="s">
        <v>2292</v>
      </c>
      <c r="V65" s="27"/>
      <c r="W65" s="28"/>
      <c r="X65" s="42"/>
      <c r="Y65" s="15" t="str">
        <f t="shared" si="19"/>
        <v/>
      </c>
    </row>
    <row r="66" spans="2:25" ht="27" customHeight="1" x14ac:dyDescent="0.25">
      <c r="B66" s="26" t="s">
        <v>1161</v>
      </c>
      <c r="C66" s="49" t="str">
        <f t="shared" si="14"/>
        <v xml:space="preserve">MUÑOZ </v>
      </c>
      <c r="D66" s="42" t="s">
        <v>384</v>
      </c>
      <c r="E66" s="4" t="str">
        <f t="shared" si="15"/>
        <v>JIMENEZ</v>
      </c>
      <c r="F66" s="42" t="s">
        <v>743</v>
      </c>
      <c r="G66" s="28"/>
      <c r="H66" s="28" t="str">
        <f t="shared" si="16"/>
        <v xml:space="preserve">MARIA </v>
      </c>
      <c r="I66" s="28"/>
      <c r="J66" s="27" t="s">
        <v>1333</v>
      </c>
      <c r="K66" s="27"/>
      <c r="L66" s="27">
        <v>3334761216</v>
      </c>
      <c r="M66" s="28"/>
      <c r="N66" s="42"/>
      <c r="O66" s="42" t="str">
        <f t="shared" si="20"/>
        <v/>
      </c>
      <c r="P66" s="27"/>
      <c r="Q66" s="28"/>
      <c r="R66" s="27" t="s">
        <v>2289</v>
      </c>
      <c r="S66" s="15" t="str">
        <f t="shared" si="13"/>
        <v xml:space="preserve">EL VENADO </v>
      </c>
      <c r="T66" s="15" t="str">
        <f t="shared" si="18"/>
        <v>EL SAUCILLO</v>
      </c>
      <c r="U66" s="4" t="s">
        <v>2292</v>
      </c>
      <c r="V66" s="27"/>
      <c r="W66" s="28"/>
      <c r="X66" s="42"/>
      <c r="Y66" s="15" t="str">
        <f t="shared" si="19"/>
        <v/>
      </c>
    </row>
    <row r="67" spans="2:25" ht="27" customHeight="1" x14ac:dyDescent="0.25">
      <c r="B67" s="26" t="s">
        <v>30</v>
      </c>
      <c r="C67" s="49" t="str">
        <f t="shared" si="14"/>
        <v xml:space="preserve">NAVARRO </v>
      </c>
      <c r="D67" s="42"/>
      <c r="E67" s="4" t="str">
        <f t="shared" si="15"/>
        <v/>
      </c>
      <c r="F67" s="42" t="s">
        <v>1822</v>
      </c>
      <c r="G67" s="28"/>
      <c r="H67" s="28" t="str">
        <f t="shared" si="16"/>
        <v xml:space="preserve">PATRICIA </v>
      </c>
      <c r="I67" s="28"/>
      <c r="J67" s="27" t="s">
        <v>1333</v>
      </c>
      <c r="K67" s="27"/>
      <c r="L67" s="27">
        <v>3921063507</v>
      </c>
      <c r="M67" s="28"/>
      <c r="N67" s="42"/>
      <c r="O67" s="42" t="str">
        <f t="shared" si="20"/>
        <v/>
      </c>
      <c r="P67" s="27"/>
      <c r="Q67" s="28"/>
      <c r="R67" s="27" t="s">
        <v>2291</v>
      </c>
      <c r="S67" s="15" t="str">
        <f t="shared" si="13"/>
        <v>EL VENADO</v>
      </c>
      <c r="T67" s="15" t="str">
        <f t="shared" si="18"/>
        <v>EL SAUCILLO</v>
      </c>
      <c r="U67" s="4" t="s">
        <v>2292</v>
      </c>
      <c r="V67" s="27"/>
      <c r="W67" s="28"/>
      <c r="X67" s="42"/>
      <c r="Y67" s="15" t="str">
        <f t="shared" si="19"/>
        <v/>
      </c>
    </row>
    <row r="68" spans="2:25" ht="27" customHeight="1" x14ac:dyDescent="0.25">
      <c r="B68" s="26" t="s">
        <v>30</v>
      </c>
      <c r="C68" s="49" t="str">
        <f t="shared" si="14"/>
        <v xml:space="preserve">NAVARRO </v>
      </c>
      <c r="D68" s="42" t="s">
        <v>839</v>
      </c>
      <c r="E68" s="4" t="str">
        <f t="shared" si="15"/>
        <v>MARTINEZ</v>
      </c>
      <c r="F68" s="42" t="s">
        <v>1635</v>
      </c>
      <c r="G68" s="28"/>
      <c r="H68" s="28" t="str">
        <f t="shared" si="16"/>
        <v>MARICELA</v>
      </c>
      <c r="I68" s="28"/>
      <c r="J68" s="27" t="s">
        <v>1333</v>
      </c>
      <c r="K68" s="27"/>
      <c r="L68" s="27">
        <v>3320417886</v>
      </c>
      <c r="M68" s="28"/>
      <c r="N68" s="42"/>
      <c r="O68" s="42" t="str">
        <f t="shared" si="20"/>
        <v/>
      </c>
      <c r="P68" s="27"/>
      <c r="Q68" s="28"/>
      <c r="R68" s="27" t="s">
        <v>2289</v>
      </c>
      <c r="S68" s="15" t="str">
        <f t="shared" si="13"/>
        <v xml:space="preserve">EL VENADO </v>
      </c>
      <c r="T68" s="15" t="str">
        <f t="shared" si="18"/>
        <v>EL SAUCILLO</v>
      </c>
      <c r="U68" s="4" t="s">
        <v>2292</v>
      </c>
      <c r="V68" s="27"/>
      <c r="W68" s="28"/>
      <c r="X68" s="42"/>
      <c r="Y68" s="15" t="str">
        <f t="shared" si="19"/>
        <v/>
      </c>
    </row>
    <row r="69" spans="2:25" ht="27" customHeight="1" x14ac:dyDescent="0.25">
      <c r="B69" s="26" t="s">
        <v>30</v>
      </c>
      <c r="C69" s="49" t="str">
        <f t="shared" si="14"/>
        <v xml:space="preserve">NAVARRO </v>
      </c>
      <c r="D69" s="42"/>
      <c r="E69" s="4" t="str">
        <f t="shared" si="15"/>
        <v/>
      </c>
      <c r="F69" s="42" t="s">
        <v>504</v>
      </c>
      <c r="G69" s="28"/>
      <c r="H69" s="28" t="str">
        <f t="shared" si="16"/>
        <v>MARIA DE JESUS</v>
      </c>
      <c r="I69" s="28"/>
      <c r="J69" s="27" t="s">
        <v>1333</v>
      </c>
      <c r="K69" s="27"/>
      <c r="L69" s="27">
        <v>3314309728</v>
      </c>
      <c r="M69" s="28"/>
      <c r="N69" s="42"/>
      <c r="O69" s="42" t="str">
        <f t="shared" si="20"/>
        <v/>
      </c>
      <c r="P69" s="27"/>
      <c r="Q69" s="28"/>
      <c r="R69" s="27" t="s">
        <v>2291</v>
      </c>
      <c r="S69" s="15" t="str">
        <f t="shared" ref="S69:S100" si="21">UPPER(R69)</f>
        <v>EL VENADO</v>
      </c>
      <c r="T69" s="15" t="str">
        <f t="shared" si="18"/>
        <v>EL SAUCILLO</v>
      </c>
      <c r="U69" s="4" t="s">
        <v>2292</v>
      </c>
      <c r="V69" s="27"/>
      <c r="W69" s="28"/>
      <c r="X69" s="42"/>
      <c r="Y69" s="15" t="str">
        <f t="shared" si="19"/>
        <v/>
      </c>
    </row>
    <row r="70" spans="2:25" ht="27" customHeight="1" x14ac:dyDescent="0.25">
      <c r="B70" s="26" t="s">
        <v>30</v>
      </c>
      <c r="C70" s="49" t="str">
        <f t="shared" si="14"/>
        <v xml:space="preserve">NAVARRO </v>
      </c>
      <c r="D70" s="42"/>
      <c r="E70" s="4" t="str">
        <f t="shared" si="15"/>
        <v/>
      </c>
      <c r="F70" s="42" t="s">
        <v>2081</v>
      </c>
      <c r="G70" s="28"/>
      <c r="H70" s="28" t="str">
        <f t="shared" si="16"/>
        <v xml:space="preserve">MA GUADALUPE </v>
      </c>
      <c r="I70" s="28"/>
      <c r="J70" s="27" t="s">
        <v>1333</v>
      </c>
      <c r="K70" s="27"/>
      <c r="L70" s="27">
        <v>3313035617</v>
      </c>
      <c r="M70" s="28"/>
      <c r="N70" s="42"/>
      <c r="O70" s="42" t="str">
        <f t="shared" si="20"/>
        <v/>
      </c>
      <c r="P70" s="27"/>
      <c r="Q70" s="28"/>
      <c r="R70" s="27" t="s">
        <v>2289</v>
      </c>
      <c r="S70" s="15" t="str">
        <f t="shared" si="21"/>
        <v xml:space="preserve">EL VENADO </v>
      </c>
      <c r="T70" s="15" t="str">
        <f t="shared" si="18"/>
        <v>EL SAUCILLO</v>
      </c>
      <c r="U70" s="4" t="s">
        <v>2292</v>
      </c>
      <c r="V70" s="27"/>
      <c r="W70" s="28"/>
      <c r="X70" s="42"/>
      <c r="Y70" s="15" t="str">
        <f t="shared" si="19"/>
        <v/>
      </c>
    </row>
    <row r="71" spans="2:25" ht="27" customHeight="1" x14ac:dyDescent="0.25">
      <c r="B71" s="26" t="s">
        <v>201</v>
      </c>
      <c r="C71" s="49" t="str">
        <f t="shared" si="14"/>
        <v xml:space="preserve">NUÑO </v>
      </c>
      <c r="D71" s="42"/>
      <c r="E71" s="4" t="s">
        <v>1866</v>
      </c>
      <c r="F71" s="42" t="s">
        <v>2240</v>
      </c>
      <c r="G71" s="28"/>
      <c r="H71" s="28" t="str">
        <f t="shared" si="16"/>
        <v xml:space="preserve">JAQUELINE </v>
      </c>
      <c r="I71" s="28"/>
      <c r="J71" s="27" t="s">
        <v>1333</v>
      </c>
      <c r="K71" s="27"/>
      <c r="L71" s="27"/>
      <c r="M71" s="28"/>
      <c r="N71" s="42"/>
      <c r="O71" s="42" t="str">
        <f t="shared" si="20"/>
        <v/>
      </c>
      <c r="P71" s="27"/>
      <c r="Q71" s="28"/>
      <c r="R71" s="27" t="s">
        <v>2890</v>
      </c>
      <c r="S71" s="15" t="str">
        <f t="shared" si="21"/>
        <v>CERRITO DE BUENOS AIRES</v>
      </c>
      <c r="T71" s="15" t="str">
        <f t="shared" si="18"/>
        <v>EL SAUCILLO</v>
      </c>
      <c r="U71" s="4" t="s">
        <v>2292</v>
      </c>
      <c r="V71" s="27"/>
      <c r="W71" s="28"/>
      <c r="X71" s="42"/>
      <c r="Y71" s="15" t="str">
        <f t="shared" si="19"/>
        <v/>
      </c>
    </row>
    <row r="72" spans="2:25" ht="27" customHeight="1" x14ac:dyDescent="0.25">
      <c r="B72" s="26" t="s">
        <v>201</v>
      </c>
      <c r="C72" s="49" t="str">
        <f t="shared" si="14"/>
        <v xml:space="preserve">NUÑO </v>
      </c>
      <c r="D72" s="42" t="s">
        <v>2241</v>
      </c>
      <c r="E72" s="4" t="str">
        <f t="shared" ref="E72:E84" si="22">UPPER(D72)</f>
        <v>ZUÑIGA</v>
      </c>
      <c r="F72" s="42" t="s">
        <v>2242</v>
      </c>
      <c r="G72" s="28"/>
      <c r="H72" s="28" t="str">
        <f t="shared" si="16"/>
        <v>MARIA ALICIA</v>
      </c>
      <c r="I72" s="28"/>
      <c r="J72" s="27" t="s">
        <v>1333</v>
      </c>
      <c r="K72" s="27"/>
      <c r="L72" s="27">
        <v>33339669183</v>
      </c>
      <c r="M72" s="28"/>
      <c r="N72" s="42"/>
      <c r="O72" s="42" t="str">
        <f t="shared" si="20"/>
        <v/>
      </c>
      <c r="P72" s="27"/>
      <c r="Q72" s="28"/>
      <c r="R72" s="27" t="s">
        <v>2289</v>
      </c>
      <c r="S72" s="15" t="str">
        <f t="shared" si="21"/>
        <v xml:space="preserve">EL VENADO </v>
      </c>
      <c r="T72" s="15" t="str">
        <f t="shared" si="18"/>
        <v>EL SAUCILLO</v>
      </c>
      <c r="U72" s="4" t="s">
        <v>2292</v>
      </c>
      <c r="V72" s="27"/>
      <c r="W72" s="28"/>
      <c r="X72" s="42"/>
      <c r="Y72" s="15" t="str">
        <f t="shared" si="19"/>
        <v/>
      </c>
    </row>
    <row r="73" spans="2:25" ht="27" customHeight="1" x14ac:dyDescent="0.25">
      <c r="B73" s="26" t="s">
        <v>2237</v>
      </c>
      <c r="C73" s="49" t="str">
        <f t="shared" si="14"/>
        <v xml:space="preserve">OLIDE </v>
      </c>
      <c r="D73" s="42" t="s">
        <v>1751</v>
      </c>
      <c r="E73" s="4" t="str">
        <f t="shared" si="22"/>
        <v xml:space="preserve">LOZANO </v>
      </c>
      <c r="F73" s="42" t="s">
        <v>2243</v>
      </c>
      <c r="G73" s="28"/>
      <c r="H73" s="28" t="str">
        <f t="shared" si="16"/>
        <v>ALMA YANETH</v>
      </c>
      <c r="I73" s="28"/>
      <c r="J73" s="27" t="s">
        <v>1333</v>
      </c>
      <c r="K73" s="27"/>
      <c r="L73" s="27">
        <v>3319976899</v>
      </c>
      <c r="M73" s="28"/>
      <c r="N73" s="42" t="s">
        <v>2263</v>
      </c>
      <c r="O73" s="42" t="str">
        <f t="shared" si="20"/>
        <v>PINO</v>
      </c>
      <c r="P73" s="27">
        <v>60</v>
      </c>
      <c r="Q73" s="28"/>
      <c r="R73" s="27" t="s">
        <v>2288</v>
      </c>
      <c r="S73" s="15" t="str">
        <f t="shared" si="21"/>
        <v>BUENOS AIRES</v>
      </c>
      <c r="T73" s="15" t="str">
        <f t="shared" si="18"/>
        <v>EL SAUCILLO</v>
      </c>
      <c r="U73" s="4" t="s">
        <v>2292</v>
      </c>
      <c r="V73" s="27"/>
      <c r="W73" s="28"/>
      <c r="X73" s="42"/>
      <c r="Y73" s="15" t="str">
        <f t="shared" si="19"/>
        <v/>
      </c>
    </row>
    <row r="74" spans="2:25" ht="27" customHeight="1" x14ac:dyDescent="0.25">
      <c r="B74" s="26" t="s">
        <v>2237</v>
      </c>
      <c r="C74" s="49" t="str">
        <f t="shared" si="14"/>
        <v xml:space="preserve">OLIDE </v>
      </c>
      <c r="D74" s="42" t="s">
        <v>400</v>
      </c>
      <c r="E74" s="4" t="str">
        <f t="shared" si="22"/>
        <v>RAMIREZ</v>
      </c>
      <c r="F74" s="42" t="s">
        <v>1363</v>
      </c>
      <c r="G74" s="28"/>
      <c r="H74" s="28" t="str">
        <f t="shared" si="16"/>
        <v>CATALINA</v>
      </c>
      <c r="I74" s="28"/>
      <c r="J74" s="27" t="s">
        <v>1333</v>
      </c>
      <c r="K74" s="27"/>
      <c r="L74" s="27">
        <v>3312214477</v>
      </c>
      <c r="M74" s="28"/>
      <c r="N74" s="42"/>
      <c r="O74" s="42" t="str">
        <f t="shared" si="20"/>
        <v/>
      </c>
      <c r="P74" s="27"/>
      <c r="Q74" s="28"/>
      <c r="R74" s="27" t="s">
        <v>2289</v>
      </c>
      <c r="S74" s="15" t="str">
        <f t="shared" si="21"/>
        <v xml:space="preserve">EL VENADO </v>
      </c>
      <c r="T74" s="15" t="str">
        <f t="shared" si="18"/>
        <v>EL SAUCILLO</v>
      </c>
      <c r="U74" s="4" t="s">
        <v>2292</v>
      </c>
      <c r="V74" s="27"/>
      <c r="W74" s="28"/>
      <c r="X74" s="42"/>
      <c r="Y74" s="15" t="str">
        <f t="shared" si="19"/>
        <v/>
      </c>
    </row>
    <row r="75" spans="2:25" ht="27" customHeight="1" x14ac:dyDescent="0.25">
      <c r="B75" s="26" t="s">
        <v>541</v>
      </c>
      <c r="C75" s="49" t="str">
        <f t="shared" si="14"/>
        <v xml:space="preserve">OLIVARES </v>
      </c>
      <c r="D75" s="42" t="s">
        <v>188</v>
      </c>
      <c r="E75" s="4" t="str">
        <f t="shared" si="22"/>
        <v>HERNANDEZ</v>
      </c>
      <c r="F75" s="42" t="s">
        <v>2081</v>
      </c>
      <c r="G75" s="28"/>
      <c r="H75" s="28" t="str">
        <f t="shared" si="16"/>
        <v xml:space="preserve">MA GUADALUPE </v>
      </c>
      <c r="I75" s="28"/>
      <c r="J75" s="27" t="s">
        <v>1333</v>
      </c>
      <c r="K75" s="27"/>
      <c r="L75" s="27">
        <v>3319276607</v>
      </c>
      <c r="M75" s="28"/>
      <c r="N75" s="42" t="s">
        <v>2275</v>
      </c>
      <c r="O75" s="42" t="s">
        <v>2262</v>
      </c>
      <c r="P75" s="27">
        <v>8</v>
      </c>
      <c r="Q75" s="28"/>
      <c r="R75" s="27" t="s">
        <v>2288</v>
      </c>
      <c r="S75" s="15" t="str">
        <f t="shared" si="21"/>
        <v>BUENOS AIRES</v>
      </c>
      <c r="T75" s="15" t="str">
        <f t="shared" si="18"/>
        <v>EL SAUCILLO</v>
      </c>
      <c r="U75" s="4" t="s">
        <v>2292</v>
      </c>
      <c r="V75" s="27"/>
      <c r="W75" s="28"/>
      <c r="X75" s="42"/>
      <c r="Y75" s="15" t="str">
        <f t="shared" si="19"/>
        <v/>
      </c>
    </row>
    <row r="76" spans="2:25" ht="27" customHeight="1" x14ac:dyDescent="0.25">
      <c r="B76" s="26" t="s">
        <v>541</v>
      </c>
      <c r="C76" s="49" t="str">
        <f t="shared" si="14"/>
        <v xml:space="preserve">OLIVARES </v>
      </c>
      <c r="D76" s="42" t="s">
        <v>886</v>
      </c>
      <c r="E76" s="4" t="str">
        <f t="shared" si="22"/>
        <v>CASTAÑEDA</v>
      </c>
      <c r="F76" s="42" t="s">
        <v>2244</v>
      </c>
      <c r="G76" s="28"/>
      <c r="H76" s="28" t="str">
        <f t="shared" si="16"/>
        <v>VERONICA LIZETH</v>
      </c>
      <c r="I76" s="28"/>
      <c r="J76" s="27" t="s">
        <v>1333</v>
      </c>
      <c r="K76" s="27"/>
      <c r="L76" s="27"/>
      <c r="M76" s="28"/>
      <c r="N76" s="42"/>
      <c r="O76" s="42" t="str">
        <f>UPPER(N76)</f>
        <v/>
      </c>
      <c r="P76" s="27"/>
      <c r="Q76" s="28"/>
      <c r="R76" s="27" t="s">
        <v>2890</v>
      </c>
      <c r="S76" s="15" t="str">
        <f t="shared" si="21"/>
        <v>CERRITO DE BUENOS AIRES</v>
      </c>
      <c r="T76" s="15" t="str">
        <f t="shared" si="18"/>
        <v>EL SAUCILLO</v>
      </c>
      <c r="U76" s="4" t="s">
        <v>2292</v>
      </c>
      <c r="V76" s="27"/>
      <c r="W76" s="28"/>
      <c r="X76" s="42"/>
      <c r="Y76" s="15" t="str">
        <f t="shared" si="19"/>
        <v/>
      </c>
    </row>
    <row r="77" spans="2:25" ht="27" customHeight="1" x14ac:dyDescent="0.25">
      <c r="B77" s="26" t="s">
        <v>1445</v>
      </c>
      <c r="C77" s="49" t="str">
        <f t="shared" si="14"/>
        <v xml:space="preserve">OROZCO </v>
      </c>
      <c r="D77" s="42"/>
      <c r="E77" s="4" t="str">
        <f t="shared" si="22"/>
        <v/>
      </c>
      <c r="F77" s="42" t="s">
        <v>2245</v>
      </c>
      <c r="G77" s="28"/>
      <c r="H77" s="28" t="str">
        <f t="shared" si="16"/>
        <v>MAYRA ELIZABETH</v>
      </c>
      <c r="I77" s="28"/>
      <c r="J77" s="27" t="s">
        <v>1333</v>
      </c>
      <c r="K77" s="27"/>
      <c r="L77" s="27">
        <v>3326258298</v>
      </c>
      <c r="M77" s="28"/>
      <c r="N77" s="42"/>
      <c r="O77" s="42" t="str">
        <f>UPPER(N77)</f>
        <v/>
      </c>
      <c r="P77" s="27"/>
      <c r="Q77" s="28"/>
      <c r="R77" s="27" t="s">
        <v>2291</v>
      </c>
      <c r="S77" s="15" t="str">
        <f t="shared" si="21"/>
        <v>EL VENADO</v>
      </c>
      <c r="T77" s="15" t="str">
        <f t="shared" si="18"/>
        <v>EL SAUCILLO</v>
      </c>
      <c r="U77" s="4" t="s">
        <v>2292</v>
      </c>
      <c r="V77" s="27"/>
      <c r="W77" s="28"/>
      <c r="X77" s="42"/>
      <c r="Y77" s="15" t="str">
        <f t="shared" si="19"/>
        <v/>
      </c>
    </row>
    <row r="78" spans="2:25" ht="27" customHeight="1" x14ac:dyDescent="0.25">
      <c r="B78" s="26" t="s">
        <v>503</v>
      </c>
      <c r="C78" s="49" t="str">
        <f t="shared" si="14"/>
        <v>PADILLA</v>
      </c>
      <c r="D78" s="42" t="s">
        <v>503</v>
      </c>
      <c r="E78" s="4" t="str">
        <f t="shared" si="22"/>
        <v>PADILLA</v>
      </c>
      <c r="F78" s="42" t="s">
        <v>822</v>
      </c>
      <c r="G78" s="28"/>
      <c r="H78" s="28" t="str">
        <f t="shared" si="16"/>
        <v>SILVIA</v>
      </c>
      <c r="I78" s="28"/>
      <c r="J78" s="27" t="s">
        <v>1333</v>
      </c>
      <c r="K78" s="27"/>
      <c r="L78" s="27">
        <v>3321820592</v>
      </c>
      <c r="M78" s="28"/>
      <c r="N78" s="42"/>
      <c r="O78" s="42" t="str">
        <f>UPPER(N78)</f>
        <v/>
      </c>
      <c r="P78" s="27"/>
      <c r="Q78" s="28"/>
      <c r="R78" s="27" t="s">
        <v>2289</v>
      </c>
      <c r="S78" s="15" t="str">
        <f t="shared" si="21"/>
        <v xml:space="preserve">EL VENADO </v>
      </c>
      <c r="T78" s="15" t="str">
        <f t="shared" si="18"/>
        <v>EL SAUCILLO</v>
      </c>
      <c r="U78" s="4" t="s">
        <v>2292</v>
      </c>
      <c r="V78" s="27"/>
      <c r="W78" s="28"/>
      <c r="X78" s="42"/>
      <c r="Y78" s="15" t="str">
        <f t="shared" si="19"/>
        <v/>
      </c>
    </row>
    <row r="79" spans="2:25" ht="27" customHeight="1" x14ac:dyDescent="0.25">
      <c r="B79" s="26" t="s">
        <v>503</v>
      </c>
      <c r="C79" s="49" t="str">
        <f t="shared" si="14"/>
        <v>PADILLA</v>
      </c>
      <c r="D79" s="42" t="s">
        <v>1567</v>
      </c>
      <c r="E79" s="4" t="str">
        <f t="shared" si="22"/>
        <v>BARAJAS</v>
      </c>
      <c r="F79" s="42" t="s">
        <v>2246</v>
      </c>
      <c r="G79" s="28"/>
      <c r="H79" s="28" t="str">
        <f t="shared" si="16"/>
        <v>LUISA</v>
      </c>
      <c r="I79" s="28"/>
      <c r="J79" s="27" t="s">
        <v>1333</v>
      </c>
      <c r="K79" s="27"/>
      <c r="L79" s="27">
        <v>3316975828</v>
      </c>
      <c r="M79" s="28"/>
      <c r="N79" s="42"/>
      <c r="O79" s="42" t="str">
        <f>UPPER(N79)</f>
        <v/>
      </c>
      <c r="P79" s="27"/>
      <c r="Q79" s="28"/>
      <c r="R79" s="27" t="s">
        <v>2289</v>
      </c>
      <c r="S79" s="15" t="str">
        <f t="shared" si="21"/>
        <v xml:space="preserve">EL VENADO </v>
      </c>
      <c r="T79" s="15" t="str">
        <f t="shared" si="18"/>
        <v>EL SAUCILLO</v>
      </c>
      <c r="U79" s="4" t="s">
        <v>2292</v>
      </c>
      <c r="V79" s="27"/>
      <c r="W79" s="28"/>
      <c r="X79" s="42"/>
      <c r="Y79" s="15" t="str">
        <f t="shared" si="19"/>
        <v/>
      </c>
    </row>
    <row r="80" spans="2:25" ht="27" customHeight="1" x14ac:dyDescent="0.25">
      <c r="B80" s="4" t="s">
        <v>1477</v>
      </c>
      <c r="C80" s="49" t="str">
        <f t="shared" si="14"/>
        <v>PAREDES</v>
      </c>
      <c r="D80" s="4" t="s">
        <v>368</v>
      </c>
      <c r="E80" s="4" t="str">
        <f t="shared" si="22"/>
        <v>MERCADO</v>
      </c>
      <c r="F80" s="4" t="s">
        <v>2247</v>
      </c>
      <c r="G80" s="28"/>
      <c r="H80" s="28" t="str">
        <f t="shared" si="16"/>
        <v>ESPERANZA</v>
      </c>
      <c r="I80" s="28"/>
      <c r="J80" s="11" t="s">
        <v>1333</v>
      </c>
      <c r="K80" s="11">
        <v>58</v>
      </c>
      <c r="L80" s="11">
        <v>3315278014</v>
      </c>
      <c r="M80" s="28"/>
      <c r="N80" s="4" t="s">
        <v>2280</v>
      </c>
      <c r="O80" s="42" t="s">
        <v>2888</v>
      </c>
      <c r="P80" s="11">
        <v>230</v>
      </c>
      <c r="Q80" s="28"/>
      <c r="R80" s="11" t="s">
        <v>2290</v>
      </c>
      <c r="S80" s="15" t="str">
        <f t="shared" si="21"/>
        <v>LAS VENADAS</v>
      </c>
      <c r="T80" s="15" t="str">
        <f t="shared" si="18"/>
        <v>EL SAUCILLO</v>
      </c>
      <c r="U80" s="4" t="s">
        <v>2292</v>
      </c>
      <c r="V80" s="11">
        <v>2</v>
      </c>
      <c r="W80" s="28"/>
      <c r="X80" s="4" t="s">
        <v>53</v>
      </c>
      <c r="Y80" s="15" t="str">
        <f t="shared" si="19"/>
        <v>ADULTO MAYOR</v>
      </c>
    </row>
    <row r="81" spans="2:25" ht="27" customHeight="1" x14ac:dyDescent="0.25">
      <c r="B81" s="26" t="s">
        <v>2248</v>
      </c>
      <c r="C81" s="49" t="str">
        <f t="shared" si="14"/>
        <v>PIÑON</v>
      </c>
      <c r="D81" s="42" t="s">
        <v>2249</v>
      </c>
      <c r="E81" s="4" t="str">
        <f t="shared" si="22"/>
        <v xml:space="preserve">OLIVAS </v>
      </c>
      <c r="F81" s="42" t="s">
        <v>2250</v>
      </c>
      <c r="G81" s="28"/>
      <c r="H81" s="28" t="str">
        <f t="shared" si="16"/>
        <v xml:space="preserve">MA ELIDA </v>
      </c>
      <c r="I81" s="28"/>
      <c r="J81" s="27" t="s">
        <v>1333</v>
      </c>
      <c r="K81" s="27"/>
      <c r="L81" s="27">
        <v>33233706</v>
      </c>
      <c r="M81" s="28"/>
      <c r="N81" s="42" t="s">
        <v>2281</v>
      </c>
      <c r="O81" s="42" t="str">
        <f>UPPER(N81)</f>
        <v>PIRUL</v>
      </c>
      <c r="P81" s="27" t="s">
        <v>1202</v>
      </c>
      <c r="Q81" s="28"/>
      <c r="R81" s="27" t="s">
        <v>2288</v>
      </c>
      <c r="S81" s="15" t="str">
        <f t="shared" si="21"/>
        <v>BUENOS AIRES</v>
      </c>
      <c r="T81" s="15" t="str">
        <f t="shared" si="18"/>
        <v>EL SAUCILLO</v>
      </c>
      <c r="U81" s="4" t="s">
        <v>2292</v>
      </c>
      <c r="V81" s="27"/>
      <c r="W81" s="28"/>
      <c r="X81" s="42"/>
      <c r="Y81" s="15" t="str">
        <f t="shared" si="19"/>
        <v/>
      </c>
    </row>
    <row r="82" spans="2:25" ht="27" customHeight="1" x14ac:dyDescent="0.25">
      <c r="B82" s="4" t="s">
        <v>263</v>
      </c>
      <c r="C82" s="49" t="str">
        <f t="shared" si="14"/>
        <v>PULIDO</v>
      </c>
      <c r="D82" s="4" t="s">
        <v>599</v>
      </c>
      <c r="E82" s="4" t="str">
        <f t="shared" si="22"/>
        <v>SANCHEZ</v>
      </c>
      <c r="F82" s="4" t="s">
        <v>2251</v>
      </c>
      <c r="G82" s="28"/>
      <c r="H82" s="28" t="str">
        <f t="shared" si="16"/>
        <v>JOSÉ LUIS</v>
      </c>
      <c r="I82" s="28"/>
      <c r="J82" s="11" t="s">
        <v>1871</v>
      </c>
      <c r="K82" s="11">
        <v>37</v>
      </c>
      <c r="L82" s="11">
        <v>3315176222</v>
      </c>
      <c r="M82" s="28"/>
      <c r="N82" s="4" t="s">
        <v>2282</v>
      </c>
      <c r="O82" s="42" t="s">
        <v>2889</v>
      </c>
      <c r="P82" s="11"/>
      <c r="Q82" s="28"/>
      <c r="R82" s="11" t="s">
        <v>2891</v>
      </c>
      <c r="S82" s="15" t="str">
        <f t="shared" si="21"/>
        <v xml:space="preserve">LAS LATAS    </v>
      </c>
      <c r="T82" s="15" t="str">
        <f t="shared" si="18"/>
        <v>EL SAUCILLO</v>
      </c>
      <c r="U82" s="4" t="s">
        <v>2292</v>
      </c>
      <c r="V82" s="11">
        <v>3</v>
      </c>
      <c r="W82" s="28"/>
      <c r="X82" s="4" t="s">
        <v>101</v>
      </c>
      <c r="Y82" s="15" t="str">
        <f t="shared" si="19"/>
        <v>ENFERMO(A) CRONICO(A)</v>
      </c>
    </row>
    <row r="83" spans="2:25" ht="27" customHeight="1" x14ac:dyDescent="0.25">
      <c r="B83" s="4" t="s">
        <v>263</v>
      </c>
      <c r="C83" s="49" t="str">
        <f t="shared" si="14"/>
        <v>PULIDO</v>
      </c>
      <c r="D83" s="4" t="s">
        <v>599</v>
      </c>
      <c r="E83" s="4" t="str">
        <f t="shared" si="22"/>
        <v>SANCHEZ</v>
      </c>
      <c r="F83" s="4" t="s">
        <v>2252</v>
      </c>
      <c r="G83" s="28"/>
      <c r="H83" s="28" t="str">
        <f t="shared" si="16"/>
        <v>MA. DEL ROSARIO</v>
      </c>
      <c r="I83" s="28"/>
      <c r="J83" s="11" t="s">
        <v>1333</v>
      </c>
      <c r="K83" s="11">
        <v>54</v>
      </c>
      <c r="L83" s="11">
        <v>3313377629</v>
      </c>
      <c r="M83" s="28"/>
      <c r="N83" s="4" t="s">
        <v>2283</v>
      </c>
      <c r="O83" s="42" t="s">
        <v>2888</v>
      </c>
      <c r="P83" s="11">
        <v>250</v>
      </c>
      <c r="Q83" s="28"/>
      <c r="R83" s="11" t="s">
        <v>2891</v>
      </c>
      <c r="S83" s="15" t="str">
        <f t="shared" si="21"/>
        <v xml:space="preserve">LAS LATAS    </v>
      </c>
      <c r="T83" s="15" t="str">
        <f t="shared" si="18"/>
        <v>EL SAUCILLO</v>
      </c>
      <c r="U83" s="4" t="s">
        <v>2292</v>
      </c>
      <c r="V83" s="11">
        <v>3</v>
      </c>
      <c r="W83" s="28"/>
      <c r="X83" s="4" t="s">
        <v>66</v>
      </c>
      <c r="Y83" s="15" t="str">
        <f t="shared" si="19"/>
        <v>VIUDA</v>
      </c>
    </row>
    <row r="84" spans="2:25" ht="27" customHeight="1" x14ac:dyDescent="0.25">
      <c r="B84" s="26" t="s">
        <v>594</v>
      </c>
      <c r="C84" s="49" t="str">
        <f t="shared" si="14"/>
        <v xml:space="preserve">PULIDO </v>
      </c>
      <c r="D84" s="42" t="s">
        <v>2072</v>
      </c>
      <c r="E84" s="4" t="str">
        <f t="shared" si="22"/>
        <v>ARAMBULA</v>
      </c>
      <c r="F84" s="42" t="s">
        <v>2081</v>
      </c>
      <c r="G84" s="28"/>
      <c r="H84" s="28" t="str">
        <f t="shared" si="16"/>
        <v xml:space="preserve">MA GUADALUPE </v>
      </c>
      <c r="I84" s="28"/>
      <c r="J84" s="27" t="s">
        <v>1333</v>
      </c>
      <c r="K84" s="27"/>
      <c r="L84" s="27">
        <v>3325602422</v>
      </c>
      <c r="M84" s="28"/>
      <c r="N84" s="42" t="s">
        <v>2264</v>
      </c>
      <c r="O84" s="42" t="str">
        <f>UPPER(N84)</f>
        <v>GIGANTE</v>
      </c>
      <c r="P84" s="27">
        <v>1</v>
      </c>
      <c r="Q84" s="28"/>
      <c r="R84" s="27" t="s">
        <v>2288</v>
      </c>
      <c r="S84" s="15" t="str">
        <f t="shared" si="21"/>
        <v>BUENOS AIRES</v>
      </c>
      <c r="T84" s="15" t="str">
        <f t="shared" si="18"/>
        <v>EL SAUCILLO</v>
      </c>
      <c r="U84" s="4" t="s">
        <v>2292</v>
      </c>
      <c r="V84" s="27"/>
      <c r="W84" s="28"/>
      <c r="X84" s="42"/>
      <c r="Y84" s="15" t="str">
        <f t="shared" si="19"/>
        <v/>
      </c>
    </row>
    <row r="85" spans="2:25" ht="27" customHeight="1" x14ac:dyDescent="0.25">
      <c r="B85" s="26"/>
      <c r="C85" s="49" t="s">
        <v>400</v>
      </c>
      <c r="D85" s="42"/>
      <c r="E85" s="4" t="s">
        <v>2201</v>
      </c>
      <c r="F85" s="42"/>
      <c r="G85" s="28"/>
      <c r="H85" s="28" t="s">
        <v>2253</v>
      </c>
      <c r="I85" s="28"/>
      <c r="J85" s="27" t="s">
        <v>1871</v>
      </c>
      <c r="K85" s="27"/>
      <c r="L85" s="27">
        <v>3731032984</v>
      </c>
      <c r="M85" s="28"/>
      <c r="N85" s="42"/>
      <c r="O85" s="42" t="s">
        <v>2279</v>
      </c>
      <c r="P85" s="27">
        <v>10</v>
      </c>
      <c r="Q85" s="28"/>
      <c r="R85" s="27" t="s">
        <v>2288</v>
      </c>
      <c r="S85" s="15" t="str">
        <f t="shared" si="21"/>
        <v>BUENOS AIRES</v>
      </c>
      <c r="T85" s="15" t="s">
        <v>2344</v>
      </c>
      <c r="U85" s="4"/>
      <c r="V85" s="27"/>
      <c r="W85" s="28"/>
      <c r="X85" s="42"/>
      <c r="Y85" s="15"/>
    </row>
    <row r="86" spans="2:25" ht="27" customHeight="1" x14ac:dyDescent="0.25">
      <c r="B86" s="26" t="s">
        <v>90</v>
      </c>
      <c r="C86" s="49" t="str">
        <f t="shared" ref="C86:C95" si="23">UPPER(B86)</f>
        <v xml:space="preserve">RAMIREZ </v>
      </c>
      <c r="D86" s="42" t="s">
        <v>1567</v>
      </c>
      <c r="E86" s="4" t="str">
        <f t="shared" ref="E86:E95" si="24">UPPER(D86)</f>
        <v>BARAJAS</v>
      </c>
      <c r="F86" s="42" t="s">
        <v>832</v>
      </c>
      <c r="G86" s="28"/>
      <c r="H86" s="28" t="str">
        <f t="shared" ref="H86:H95" si="25">UPPER(F86)</f>
        <v>VERONICA</v>
      </c>
      <c r="I86" s="28"/>
      <c r="J86" s="27" t="s">
        <v>1333</v>
      </c>
      <c r="K86" s="27"/>
      <c r="L86" s="27">
        <v>3731057016</v>
      </c>
      <c r="M86" s="28"/>
      <c r="N86" s="42" t="s">
        <v>2269</v>
      </c>
      <c r="O86" s="42" t="str">
        <f t="shared" ref="O86:O95" si="26">UPPER(N86)</f>
        <v xml:space="preserve">PIRUL </v>
      </c>
      <c r="P86" s="27">
        <v>9</v>
      </c>
      <c r="Q86" s="28"/>
      <c r="R86" s="27" t="s">
        <v>2288</v>
      </c>
      <c r="S86" s="15" t="str">
        <f t="shared" si="21"/>
        <v>BUENOS AIRES</v>
      </c>
      <c r="T86" s="15" t="str">
        <f t="shared" ref="T86:T95" si="27">UPPER(U86)</f>
        <v>EL SAUCILLO</v>
      </c>
      <c r="U86" s="4" t="s">
        <v>2292</v>
      </c>
      <c r="V86" s="27"/>
      <c r="W86" s="28"/>
      <c r="X86" s="42"/>
      <c r="Y86" s="15" t="str">
        <f t="shared" ref="Y86:Y95" si="28">UPPER(X86)</f>
        <v/>
      </c>
    </row>
    <row r="87" spans="2:25" ht="27" customHeight="1" x14ac:dyDescent="0.25">
      <c r="B87" s="26" t="s">
        <v>90</v>
      </c>
      <c r="C87" s="49" t="str">
        <f t="shared" si="23"/>
        <v xml:space="preserve">RAMIREZ </v>
      </c>
      <c r="D87" s="42" t="s">
        <v>1751</v>
      </c>
      <c r="E87" s="4" t="str">
        <f t="shared" si="24"/>
        <v xml:space="preserve">LOZANO </v>
      </c>
      <c r="F87" s="42" t="s">
        <v>104</v>
      </c>
      <c r="G87" s="28"/>
      <c r="H87" s="28" t="str">
        <f t="shared" si="25"/>
        <v>ARACELI</v>
      </c>
      <c r="I87" s="28"/>
      <c r="J87" s="27" t="s">
        <v>1333</v>
      </c>
      <c r="K87" s="27"/>
      <c r="L87" s="27">
        <v>3325432165</v>
      </c>
      <c r="M87" s="28"/>
      <c r="N87" s="42" t="s">
        <v>2276</v>
      </c>
      <c r="O87" s="42" t="str">
        <f t="shared" si="26"/>
        <v>ROBLE</v>
      </c>
      <c r="P87" s="27">
        <v>1</v>
      </c>
      <c r="Q87" s="28"/>
      <c r="R87" s="27" t="s">
        <v>2288</v>
      </c>
      <c r="S87" s="15" t="str">
        <f t="shared" si="21"/>
        <v>BUENOS AIRES</v>
      </c>
      <c r="T87" s="15" t="str">
        <f t="shared" si="27"/>
        <v>EL SAUCILLO</v>
      </c>
      <c r="U87" s="4" t="s">
        <v>2292</v>
      </c>
      <c r="V87" s="27"/>
      <c r="W87" s="28"/>
      <c r="X87" s="42"/>
      <c r="Y87" s="15" t="str">
        <f t="shared" si="28"/>
        <v/>
      </c>
    </row>
    <row r="88" spans="2:25" ht="27" customHeight="1" x14ac:dyDescent="0.25">
      <c r="B88" s="26" t="s">
        <v>90</v>
      </c>
      <c r="C88" s="49" t="str">
        <f t="shared" si="23"/>
        <v xml:space="preserve">RAMIREZ </v>
      </c>
      <c r="D88" s="42" t="s">
        <v>2254</v>
      </c>
      <c r="E88" s="4" t="str">
        <f t="shared" si="24"/>
        <v>BELTRAN</v>
      </c>
      <c r="F88" s="42" t="s">
        <v>2255</v>
      </c>
      <c r="G88" s="28"/>
      <c r="H88" s="28" t="str">
        <f t="shared" si="25"/>
        <v xml:space="preserve">ALEJANDRA </v>
      </c>
      <c r="I88" s="28"/>
      <c r="J88" s="27" t="s">
        <v>1333</v>
      </c>
      <c r="K88" s="27"/>
      <c r="L88" s="27">
        <v>3320713379</v>
      </c>
      <c r="M88" s="28"/>
      <c r="N88" s="42" t="s">
        <v>2261</v>
      </c>
      <c r="O88" s="42" t="str">
        <f t="shared" si="26"/>
        <v>TABACHINES</v>
      </c>
      <c r="P88" s="27">
        <v>3</v>
      </c>
      <c r="Q88" s="28"/>
      <c r="R88" s="27" t="s">
        <v>2288</v>
      </c>
      <c r="S88" s="15" t="str">
        <f t="shared" si="21"/>
        <v>BUENOS AIRES</v>
      </c>
      <c r="T88" s="15" t="str">
        <f t="shared" si="27"/>
        <v>EL SAUCILLO</v>
      </c>
      <c r="U88" s="4" t="s">
        <v>2292</v>
      </c>
      <c r="V88" s="27"/>
      <c r="W88" s="28"/>
      <c r="X88" s="42"/>
      <c r="Y88" s="15" t="str">
        <f t="shared" si="28"/>
        <v/>
      </c>
    </row>
    <row r="89" spans="2:25" ht="27" customHeight="1" x14ac:dyDescent="0.25">
      <c r="B89" s="26" t="s">
        <v>90</v>
      </c>
      <c r="C89" s="49" t="str">
        <f t="shared" si="23"/>
        <v xml:space="preserve">RAMIREZ </v>
      </c>
      <c r="D89" s="42" t="s">
        <v>95</v>
      </c>
      <c r="E89" s="4" t="str">
        <f t="shared" si="24"/>
        <v>GOMEZ</v>
      </c>
      <c r="F89" s="42" t="s">
        <v>2256</v>
      </c>
      <c r="G89" s="28"/>
      <c r="H89" s="28" t="str">
        <f t="shared" si="25"/>
        <v>GEOVANA</v>
      </c>
      <c r="I89" s="28"/>
      <c r="J89" s="27" t="s">
        <v>1333</v>
      </c>
      <c r="K89" s="27"/>
      <c r="L89" s="27">
        <v>3323825627</v>
      </c>
      <c r="M89" s="28"/>
      <c r="N89" s="42" t="s">
        <v>2267</v>
      </c>
      <c r="O89" s="42" t="str">
        <f t="shared" si="26"/>
        <v xml:space="preserve">ALAMEDA </v>
      </c>
      <c r="P89" s="27">
        <v>17</v>
      </c>
      <c r="Q89" s="28"/>
      <c r="R89" s="27" t="s">
        <v>2288</v>
      </c>
      <c r="S89" s="15" t="str">
        <f t="shared" si="21"/>
        <v>BUENOS AIRES</v>
      </c>
      <c r="T89" s="15" t="str">
        <f t="shared" si="27"/>
        <v>EL SAUCILLO</v>
      </c>
      <c r="U89" s="4" t="s">
        <v>2292</v>
      </c>
      <c r="V89" s="27"/>
      <c r="W89" s="28"/>
      <c r="X89" s="42"/>
      <c r="Y89" s="15" t="str">
        <f t="shared" si="28"/>
        <v/>
      </c>
    </row>
    <row r="90" spans="2:25" ht="27" customHeight="1" x14ac:dyDescent="0.25">
      <c r="B90" s="26" t="s">
        <v>94</v>
      </c>
      <c r="C90" s="49" t="str">
        <f t="shared" si="23"/>
        <v>RODRIGUEZ</v>
      </c>
      <c r="D90" s="42" t="s">
        <v>1685</v>
      </c>
      <c r="E90" s="4" t="str">
        <f t="shared" si="24"/>
        <v>CORTES</v>
      </c>
      <c r="F90" s="42" t="s">
        <v>2257</v>
      </c>
      <c r="G90" s="28"/>
      <c r="H90" s="28" t="str">
        <f t="shared" si="25"/>
        <v>YOLANDA</v>
      </c>
      <c r="I90" s="28"/>
      <c r="J90" s="27" t="s">
        <v>1333</v>
      </c>
      <c r="K90" s="27"/>
      <c r="L90" s="27"/>
      <c r="M90" s="28"/>
      <c r="N90" s="42"/>
      <c r="O90" s="42" t="str">
        <f t="shared" si="26"/>
        <v/>
      </c>
      <c r="P90" s="27"/>
      <c r="Q90" s="28"/>
      <c r="R90" s="27" t="s">
        <v>2890</v>
      </c>
      <c r="S90" s="15" t="str">
        <f t="shared" si="21"/>
        <v>CERRITO DE BUENOS AIRES</v>
      </c>
      <c r="T90" s="15" t="str">
        <f t="shared" si="27"/>
        <v>EL SAUCILLO</v>
      </c>
      <c r="U90" s="4" t="s">
        <v>2292</v>
      </c>
      <c r="V90" s="27"/>
      <c r="W90" s="28"/>
      <c r="X90" s="42"/>
      <c r="Y90" s="15" t="str">
        <f t="shared" si="28"/>
        <v/>
      </c>
    </row>
    <row r="91" spans="2:25" ht="27" customHeight="1" x14ac:dyDescent="0.25">
      <c r="B91" s="26" t="s">
        <v>2258</v>
      </c>
      <c r="C91" s="49" t="str">
        <f t="shared" si="23"/>
        <v xml:space="preserve">SALAS </v>
      </c>
      <c r="D91" s="42" t="s">
        <v>503</v>
      </c>
      <c r="E91" s="4" t="str">
        <f t="shared" si="24"/>
        <v>PADILLA</v>
      </c>
      <c r="F91" s="42" t="s">
        <v>1442</v>
      </c>
      <c r="G91" s="28"/>
      <c r="H91" s="28" t="str">
        <f t="shared" si="25"/>
        <v>SILVIA PATRICIA</v>
      </c>
      <c r="I91" s="28"/>
      <c r="J91" s="27" t="s">
        <v>1333</v>
      </c>
      <c r="K91" s="27"/>
      <c r="L91" s="27">
        <v>3321698588</v>
      </c>
      <c r="M91" s="28"/>
      <c r="N91" s="42"/>
      <c r="O91" s="42" t="str">
        <f t="shared" si="26"/>
        <v/>
      </c>
      <c r="P91" s="27"/>
      <c r="Q91" s="28"/>
      <c r="R91" s="27" t="s">
        <v>2291</v>
      </c>
      <c r="S91" s="15" t="str">
        <f t="shared" si="21"/>
        <v>EL VENADO</v>
      </c>
      <c r="T91" s="15" t="str">
        <f t="shared" si="27"/>
        <v>EL SAUCILLO</v>
      </c>
      <c r="U91" s="4" t="s">
        <v>2292</v>
      </c>
      <c r="V91" s="27"/>
      <c r="W91" s="28"/>
      <c r="X91" s="42"/>
      <c r="Y91" s="15" t="str">
        <f t="shared" si="28"/>
        <v/>
      </c>
    </row>
    <row r="92" spans="2:25" ht="27" customHeight="1" x14ac:dyDescent="0.25">
      <c r="B92" s="26" t="s">
        <v>519</v>
      </c>
      <c r="C92" s="49" t="str">
        <f t="shared" si="23"/>
        <v>SANCHEZ</v>
      </c>
      <c r="D92" s="42" t="s">
        <v>422</v>
      </c>
      <c r="E92" s="4" t="str">
        <f t="shared" si="24"/>
        <v>PULIDO</v>
      </c>
      <c r="F92" s="42" t="s">
        <v>1344</v>
      </c>
      <c r="G92" s="28"/>
      <c r="H92" s="28" t="str">
        <f t="shared" si="25"/>
        <v>BLANCA</v>
      </c>
      <c r="I92" s="28"/>
      <c r="J92" s="27" t="s">
        <v>1333</v>
      </c>
      <c r="K92" s="27"/>
      <c r="L92" s="27"/>
      <c r="M92" s="28"/>
      <c r="N92" s="42"/>
      <c r="O92" s="42" t="str">
        <f t="shared" si="26"/>
        <v/>
      </c>
      <c r="P92" s="27"/>
      <c r="Q92" s="28"/>
      <c r="R92" s="27" t="s">
        <v>2890</v>
      </c>
      <c r="S92" s="15" t="str">
        <f t="shared" si="21"/>
        <v>CERRITO DE BUENOS AIRES</v>
      </c>
      <c r="T92" s="15" t="str">
        <f t="shared" si="27"/>
        <v>EL SAUCILLO</v>
      </c>
      <c r="U92" s="4" t="s">
        <v>2292</v>
      </c>
      <c r="V92" s="27"/>
      <c r="W92" s="28"/>
      <c r="X92" s="42"/>
      <c r="Y92" s="15" t="str">
        <f t="shared" si="28"/>
        <v/>
      </c>
    </row>
    <row r="93" spans="2:25" ht="27" customHeight="1" x14ac:dyDescent="0.25">
      <c r="B93" s="26" t="s">
        <v>306</v>
      </c>
      <c r="C93" s="49" t="str">
        <f t="shared" si="23"/>
        <v>TORRES</v>
      </c>
      <c r="D93" s="42" t="s">
        <v>133</v>
      </c>
      <c r="E93" s="4" t="str">
        <f t="shared" si="24"/>
        <v xml:space="preserve">GARCIA </v>
      </c>
      <c r="F93" s="42" t="s">
        <v>2259</v>
      </c>
      <c r="G93" s="28"/>
      <c r="H93" s="28" t="str">
        <f t="shared" si="25"/>
        <v>JESSICA</v>
      </c>
      <c r="I93" s="28"/>
      <c r="J93" s="27" t="s">
        <v>1333</v>
      </c>
      <c r="K93" s="27"/>
      <c r="L93" s="27">
        <v>3312718915</v>
      </c>
      <c r="M93" s="28"/>
      <c r="N93" s="42" t="s">
        <v>2267</v>
      </c>
      <c r="O93" s="42" t="str">
        <f t="shared" si="26"/>
        <v xml:space="preserve">ALAMEDA </v>
      </c>
      <c r="P93" s="27">
        <v>10</v>
      </c>
      <c r="Q93" s="28"/>
      <c r="R93" s="27" t="s">
        <v>2288</v>
      </c>
      <c r="S93" s="15" t="str">
        <f t="shared" si="21"/>
        <v>BUENOS AIRES</v>
      </c>
      <c r="T93" s="15" t="str">
        <f t="shared" si="27"/>
        <v>EL SAUCILLO</v>
      </c>
      <c r="U93" s="4" t="s">
        <v>2292</v>
      </c>
      <c r="V93" s="27"/>
      <c r="W93" s="28"/>
      <c r="X93" s="42"/>
      <c r="Y93" s="15" t="str">
        <f t="shared" si="28"/>
        <v/>
      </c>
    </row>
    <row r="94" spans="2:25" ht="27" customHeight="1" x14ac:dyDescent="0.25">
      <c r="B94" s="26" t="s">
        <v>518</v>
      </c>
      <c r="C94" s="49" t="str">
        <f t="shared" si="23"/>
        <v xml:space="preserve">TORRES </v>
      </c>
      <c r="D94" s="42" t="s">
        <v>186</v>
      </c>
      <c r="E94" s="4" t="str">
        <f t="shared" si="24"/>
        <v>GONZALEZ</v>
      </c>
      <c r="F94" s="42" t="s">
        <v>1488</v>
      </c>
      <c r="G94" s="28"/>
      <c r="H94" s="28" t="str">
        <f t="shared" si="25"/>
        <v>CARMEN</v>
      </c>
      <c r="I94" s="28"/>
      <c r="J94" s="27" t="s">
        <v>1333</v>
      </c>
      <c r="K94" s="27"/>
      <c r="L94" s="27"/>
      <c r="M94" s="28"/>
      <c r="N94" s="42"/>
      <c r="O94" s="42" t="str">
        <f t="shared" si="26"/>
        <v/>
      </c>
      <c r="P94" s="27"/>
      <c r="Q94" s="28"/>
      <c r="R94" s="27" t="s">
        <v>2890</v>
      </c>
      <c r="S94" s="15" t="str">
        <f t="shared" si="21"/>
        <v>CERRITO DE BUENOS AIRES</v>
      </c>
      <c r="T94" s="15" t="str">
        <f t="shared" si="27"/>
        <v>EL SAUCILLO</v>
      </c>
      <c r="U94" s="4" t="s">
        <v>2292</v>
      </c>
      <c r="V94" s="27"/>
      <c r="W94" s="28"/>
      <c r="X94" s="42"/>
      <c r="Y94" s="15" t="str">
        <f t="shared" si="28"/>
        <v/>
      </c>
    </row>
    <row r="95" spans="2:25" ht="27" customHeight="1" x14ac:dyDescent="0.25">
      <c r="B95" s="26" t="s">
        <v>424</v>
      </c>
      <c r="C95" s="49" t="str">
        <f t="shared" si="23"/>
        <v xml:space="preserve">VARGAS </v>
      </c>
      <c r="D95" s="42" t="s">
        <v>405</v>
      </c>
      <c r="E95" s="4" t="str">
        <f t="shared" si="24"/>
        <v>JAUREGUI</v>
      </c>
      <c r="F95" s="42" t="s">
        <v>2260</v>
      </c>
      <c r="G95" s="28"/>
      <c r="H95" s="28" t="str">
        <f t="shared" si="25"/>
        <v>ARCELIA ESMERALDA</v>
      </c>
      <c r="I95" s="28"/>
      <c r="J95" s="27" t="s">
        <v>1333</v>
      </c>
      <c r="K95" s="27"/>
      <c r="L95" s="27">
        <v>3320370286</v>
      </c>
      <c r="M95" s="28"/>
      <c r="N95" s="42"/>
      <c r="O95" s="42" t="str">
        <f t="shared" si="26"/>
        <v/>
      </c>
      <c r="P95" s="27"/>
      <c r="Q95" s="28"/>
      <c r="R95" s="27" t="s">
        <v>2289</v>
      </c>
      <c r="S95" s="15" t="str">
        <f t="shared" si="21"/>
        <v xml:space="preserve">EL VENADO </v>
      </c>
      <c r="T95" s="15" t="str">
        <f t="shared" si="27"/>
        <v>EL SAUCILLO</v>
      </c>
      <c r="U95" s="4" t="s">
        <v>2292</v>
      </c>
      <c r="V95" s="27"/>
      <c r="W95" s="28"/>
      <c r="X95" s="42"/>
      <c r="Y95" s="15" t="str">
        <f t="shared" si="28"/>
        <v/>
      </c>
    </row>
    <row r="96" spans="2:25" ht="27" customHeight="1" x14ac:dyDescent="0.25">
      <c r="B96" s="26"/>
      <c r="C96" s="49" t="s">
        <v>429</v>
      </c>
      <c r="D96" s="42"/>
      <c r="E96" s="4" t="s">
        <v>95</v>
      </c>
      <c r="F96" s="42"/>
      <c r="G96" s="28"/>
      <c r="H96" s="28" t="s">
        <v>2220</v>
      </c>
      <c r="I96" s="28"/>
      <c r="J96" s="27" t="s">
        <v>1333</v>
      </c>
      <c r="K96" s="27"/>
      <c r="L96" s="27">
        <v>3320893305</v>
      </c>
      <c r="M96" s="28"/>
      <c r="N96" s="42"/>
      <c r="O96" s="42" t="s">
        <v>2482</v>
      </c>
      <c r="P96" s="27">
        <v>10</v>
      </c>
      <c r="Q96" s="28"/>
      <c r="R96" s="27" t="s">
        <v>2288</v>
      </c>
      <c r="S96" s="15" t="str">
        <f t="shared" si="21"/>
        <v>BUENOS AIRES</v>
      </c>
      <c r="T96" s="15" t="s">
        <v>2344</v>
      </c>
      <c r="U96" s="4"/>
      <c r="V96" s="27"/>
      <c r="W96" s="28"/>
      <c r="X96" s="42"/>
      <c r="Y96" s="15"/>
    </row>
    <row r="97" spans="2:25" ht="27" customHeight="1" x14ac:dyDescent="0.25">
      <c r="B97" s="4" t="s">
        <v>600</v>
      </c>
      <c r="C97" s="49" t="str">
        <f>UPPER(B97)</f>
        <v>VÁZQUEZ</v>
      </c>
      <c r="D97" s="4" t="s">
        <v>736</v>
      </c>
      <c r="E97" s="4" t="str">
        <f>UPPER(D97)</f>
        <v>GÓMEZ</v>
      </c>
      <c r="F97" s="4" t="s">
        <v>709</v>
      </c>
      <c r="G97" s="28"/>
      <c r="H97" s="28" t="str">
        <f>UPPER(F97)</f>
        <v>SARA</v>
      </c>
      <c r="I97" s="28"/>
      <c r="J97" s="11" t="s">
        <v>1333</v>
      </c>
      <c r="K97" s="11">
        <v>32</v>
      </c>
      <c r="L97" s="11">
        <v>3329081294</v>
      </c>
      <c r="M97" s="28"/>
      <c r="N97" s="4" t="s">
        <v>2270</v>
      </c>
      <c r="O97" s="42" t="str">
        <f>UPPER(N97)</f>
        <v>PIRUL</v>
      </c>
      <c r="P97" s="11">
        <v>8</v>
      </c>
      <c r="Q97" s="28"/>
      <c r="R97" s="11" t="s">
        <v>2288</v>
      </c>
      <c r="S97" s="15" t="str">
        <f t="shared" si="21"/>
        <v>BUENOS AIRES</v>
      </c>
      <c r="T97" s="15" t="str">
        <f>UPPER(U97)</f>
        <v>EL SAUCILLO</v>
      </c>
      <c r="U97" s="4" t="s">
        <v>2292</v>
      </c>
      <c r="V97" s="11">
        <v>3</v>
      </c>
      <c r="W97" s="28"/>
      <c r="X97" s="4" t="s">
        <v>29</v>
      </c>
      <c r="Y97" s="15" t="str">
        <f>UPPER(X97)</f>
        <v>MADRE SOLTERA</v>
      </c>
    </row>
    <row r="98" spans="2:25" ht="27" customHeight="1" x14ac:dyDescent="0.25">
      <c r="B98" s="26" t="s">
        <v>429</v>
      </c>
      <c r="C98" s="49" t="str">
        <f>UPPER(B98)</f>
        <v xml:space="preserve">VAZQUEZ </v>
      </c>
      <c r="D98" s="42" t="s">
        <v>1423</v>
      </c>
      <c r="E98" s="4" t="str">
        <f>UPPER(D98)</f>
        <v>NUÑEZ</v>
      </c>
      <c r="F98" s="42" t="s">
        <v>1104</v>
      </c>
      <c r="G98" s="28"/>
      <c r="H98" s="28" t="str">
        <f>UPPER(F98)</f>
        <v>MA ELENA</v>
      </c>
      <c r="I98" s="28"/>
      <c r="J98" s="27" t="s">
        <v>1333</v>
      </c>
      <c r="K98" s="27"/>
      <c r="L98" s="27">
        <v>3314037004</v>
      </c>
      <c r="M98" s="28"/>
      <c r="N98" s="42" t="s">
        <v>2269</v>
      </c>
      <c r="O98" s="42" t="str">
        <f>UPPER(N98)</f>
        <v xml:space="preserve">PIRUL </v>
      </c>
      <c r="P98" s="27">
        <v>7</v>
      </c>
      <c r="Q98" s="28"/>
      <c r="R98" s="27" t="s">
        <v>2288</v>
      </c>
      <c r="S98" s="15" t="str">
        <f t="shared" si="21"/>
        <v>BUENOS AIRES</v>
      </c>
      <c r="T98" s="15" t="str">
        <f>UPPER(U98)</f>
        <v>EL SAUCILLO</v>
      </c>
      <c r="U98" s="4" t="s">
        <v>2292</v>
      </c>
      <c r="V98" s="27"/>
      <c r="W98" s="28"/>
      <c r="X98" s="42"/>
      <c r="Y98" s="15" t="str">
        <f>UPPER(X98)</f>
        <v/>
      </c>
    </row>
    <row r="99" spans="2:25" ht="27" customHeight="1" x14ac:dyDescent="0.25">
      <c r="B99" s="26" t="s">
        <v>429</v>
      </c>
      <c r="C99" s="49" t="str">
        <f>UPPER(B99)</f>
        <v xml:space="preserve">VAZQUEZ </v>
      </c>
      <c r="D99" s="42" t="s">
        <v>214</v>
      </c>
      <c r="E99" s="4" t="str">
        <f>UPPER(D99)</f>
        <v>ALVAREZ</v>
      </c>
      <c r="F99" s="42" t="s">
        <v>651</v>
      </c>
      <c r="G99" s="28"/>
      <c r="H99" s="28" t="str">
        <f>UPPER(F99)</f>
        <v>MANUEL</v>
      </c>
      <c r="I99" s="28"/>
      <c r="J99" s="27" t="s">
        <v>1871</v>
      </c>
      <c r="K99" s="27"/>
      <c r="L99" s="27">
        <v>33335902689</v>
      </c>
      <c r="M99" s="28"/>
      <c r="N99" s="42" t="s">
        <v>2264</v>
      </c>
      <c r="O99" s="42" t="str">
        <f>UPPER(N99)</f>
        <v>GIGANTE</v>
      </c>
      <c r="P99" s="27">
        <v>9</v>
      </c>
      <c r="Q99" s="28"/>
      <c r="R99" s="27" t="s">
        <v>2288</v>
      </c>
      <c r="S99" s="15" t="str">
        <f t="shared" si="21"/>
        <v>BUENOS AIRES</v>
      </c>
      <c r="T99" s="15" t="str">
        <f>UPPER(U99)</f>
        <v>EL SAUCILLO</v>
      </c>
      <c r="U99" s="4" t="s">
        <v>2292</v>
      </c>
      <c r="V99" s="27"/>
      <c r="W99" s="28"/>
      <c r="X99" s="42"/>
      <c r="Y99" s="15" t="str">
        <f>UPPER(X99)</f>
        <v/>
      </c>
    </row>
    <row r="100" spans="2:25" ht="27" customHeight="1" x14ac:dyDescent="0.25">
      <c r="B100" s="26" t="s">
        <v>2210</v>
      </c>
      <c r="C100" s="49" t="str">
        <f>UPPER(B100)</f>
        <v>VILLARRUEL</v>
      </c>
      <c r="D100" s="42" t="s">
        <v>306</v>
      </c>
      <c r="E100" s="4" t="str">
        <f>UPPER(D100)</f>
        <v>TORRES</v>
      </c>
      <c r="F100" s="42" t="s">
        <v>2220</v>
      </c>
      <c r="G100" s="28"/>
      <c r="H100" s="28" t="str">
        <f>UPPER(F100)</f>
        <v>MARTHA</v>
      </c>
      <c r="I100" s="28"/>
      <c r="J100" s="27" t="s">
        <v>1333</v>
      </c>
      <c r="K100" s="27"/>
      <c r="L100" s="27">
        <v>3318356416</v>
      </c>
      <c r="M100" s="28"/>
      <c r="N100" s="42" t="s">
        <v>2271</v>
      </c>
      <c r="O100" s="42" t="str">
        <f>UPPER(N100)</f>
        <v xml:space="preserve">GIGANTE </v>
      </c>
      <c r="P100" s="27">
        <v>3</v>
      </c>
      <c r="Q100" s="28"/>
      <c r="R100" s="27" t="s">
        <v>2288</v>
      </c>
      <c r="S100" s="15" t="str">
        <f t="shared" si="21"/>
        <v>BUENOS AIRES</v>
      </c>
      <c r="T100" s="15" t="str">
        <f>UPPER(U100)</f>
        <v>EL SAUCILLO</v>
      </c>
      <c r="U100" s="4" t="s">
        <v>2292</v>
      </c>
      <c r="V100" s="27"/>
      <c r="W100" s="28"/>
      <c r="X100" s="42"/>
      <c r="Y100" s="15" t="str">
        <f>UPPER(X100)</f>
        <v/>
      </c>
    </row>
    <row r="101" spans="2:25" ht="27" customHeight="1" x14ac:dyDescent="0.25">
      <c r="C101" s="46" t="s">
        <v>214</v>
      </c>
      <c r="D101" s="48"/>
      <c r="E101" s="28" t="s">
        <v>133</v>
      </c>
      <c r="F101" s="48"/>
      <c r="G101" s="48"/>
      <c r="H101" s="28" t="s">
        <v>2309</v>
      </c>
      <c r="I101" s="48"/>
      <c r="J101" s="15" t="s">
        <v>1871</v>
      </c>
      <c r="K101" s="15"/>
      <c r="L101" s="15"/>
      <c r="M101" s="48"/>
      <c r="N101" s="48"/>
      <c r="O101" s="28"/>
      <c r="P101" s="15"/>
      <c r="Q101" s="48"/>
      <c r="R101" s="15" t="s">
        <v>2345</v>
      </c>
      <c r="S101" s="15"/>
      <c r="T101" s="27" t="s">
        <v>2344</v>
      </c>
      <c r="U101" s="48"/>
      <c r="V101" s="15"/>
      <c r="W101" s="48"/>
      <c r="X101" s="48"/>
      <c r="Y101" s="15"/>
    </row>
    <row r="102" spans="2:25" ht="27" customHeight="1" x14ac:dyDescent="0.25">
      <c r="C102" s="46" t="s">
        <v>214</v>
      </c>
      <c r="D102" s="48"/>
      <c r="E102" s="28" t="s">
        <v>133</v>
      </c>
      <c r="F102" s="48"/>
      <c r="G102" s="48"/>
      <c r="H102" s="28" t="s">
        <v>2310</v>
      </c>
      <c r="I102" s="48"/>
      <c r="J102" s="15" t="s">
        <v>1333</v>
      </c>
      <c r="K102" s="15"/>
      <c r="L102" s="15"/>
      <c r="M102" s="48"/>
      <c r="N102" s="48"/>
      <c r="O102" s="28"/>
      <c r="P102" s="15"/>
      <c r="Q102" s="48"/>
      <c r="R102" s="15" t="s">
        <v>2345</v>
      </c>
      <c r="S102" s="15"/>
      <c r="T102" s="27" t="s">
        <v>2344</v>
      </c>
      <c r="U102" s="48"/>
      <c r="V102" s="15"/>
      <c r="W102" s="48"/>
      <c r="X102" s="48"/>
      <c r="Y102" s="15"/>
    </row>
    <row r="103" spans="2:25" ht="27" customHeight="1" x14ac:dyDescent="0.25">
      <c r="C103" s="46" t="s">
        <v>214</v>
      </c>
      <c r="D103" s="48"/>
      <c r="E103" s="28" t="s">
        <v>214</v>
      </c>
      <c r="F103" s="48"/>
      <c r="G103" s="48"/>
      <c r="H103" s="28" t="s">
        <v>945</v>
      </c>
      <c r="I103" s="48"/>
      <c r="J103" s="15" t="s">
        <v>1333</v>
      </c>
      <c r="K103" s="15"/>
      <c r="L103" s="15"/>
      <c r="M103" s="48"/>
      <c r="N103" s="48"/>
      <c r="O103" s="28"/>
      <c r="P103" s="15"/>
      <c r="Q103" s="48"/>
      <c r="R103" s="15" t="s">
        <v>2345</v>
      </c>
      <c r="S103" s="15"/>
      <c r="T103" s="27" t="s">
        <v>2344</v>
      </c>
      <c r="U103" s="48"/>
      <c r="V103" s="15"/>
      <c r="W103" s="48"/>
      <c r="X103" s="48"/>
      <c r="Y103" s="15"/>
    </row>
    <row r="104" spans="2:25" ht="27" customHeight="1" x14ac:dyDescent="0.25">
      <c r="C104" s="46" t="s">
        <v>214</v>
      </c>
      <c r="D104" s="48"/>
      <c r="E104" s="28" t="s">
        <v>133</v>
      </c>
      <c r="F104" s="48"/>
      <c r="G104" s="48"/>
      <c r="H104" s="28" t="s">
        <v>1869</v>
      </c>
      <c r="I104" s="48"/>
      <c r="J104" s="15" t="s">
        <v>1333</v>
      </c>
      <c r="K104" s="15"/>
      <c r="L104" s="15"/>
      <c r="M104" s="48"/>
      <c r="N104" s="48"/>
      <c r="O104" s="28"/>
      <c r="P104" s="15"/>
      <c r="Q104" s="48"/>
      <c r="R104" s="15" t="s">
        <v>2345</v>
      </c>
      <c r="S104" s="15"/>
      <c r="T104" s="27" t="s">
        <v>2344</v>
      </c>
      <c r="U104" s="48"/>
      <c r="V104" s="15"/>
      <c r="W104" s="48"/>
      <c r="X104" s="48"/>
      <c r="Y104" s="15"/>
    </row>
    <row r="105" spans="2:25" ht="27" customHeight="1" x14ac:dyDescent="0.25">
      <c r="C105" s="46" t="s">
        <v>2293</v>
      </c>
      <c r="D105" s="48"/>
      <c r="E105" s="28" t="s">
        <v>1018</v>
      </c>
      <c r="F105" s="48"/>
      <c r="G105" s="48"/>
      <c r="H105" s="28" t="s">
        <v>2194</v>
      </c>
      <c r="I105" s="48"/>
      <c r="J105" s="15" t="s">
        <v>1333</v>
      </c>
      <c r="K105" s="15"/>
      <c r="L105" s="15">
        <v>3317000777</v>
      </c>
      <c r="M105" s="48"/>
      <c r="N105" s="48"/>
      <c r="O105" s="28"/>
      <c r="P105" s="15"/>
      <c r="Q105" s="48"/>
      <c r="R105" s="15" t="s">
        <v>2291</v>
      </c>
      <c r="S105" s="15"/>
      <c r="T105" s="27" t="s">
        <v>2344</v>
      </c>
      <c r="U105" s="48"/>
      <c r="V105" s="15"/>
      <c r="W105" s="48"/>
      <c r="X105" s="48"/>
      <c r="Y105" s="15"/>
    </row>
    <row r="106" spans="2:25" ht="27" customHeight="1" x14ac:dyDescent="0.25">
      <c r="C106" s="46" t="s">
        <v>2294</v>
      </c>
      <c r="D106" s="92"/>
      <c r="E106" s="28"/>
      <c r="F106" s="92"/>
      <c r="G106" s="92"/>
      <c r="H106" s="28" t="s">
        <v>2311</v>
      </c>
      <c r="I106" s="92"/>
      <c r="J106" s="15" t="s">
        <v>1333</v>
      </c>
      <c r="K106" s="15"/>
      <c r="L106" s="15"/>
      <c r="M106" s="92"/>
      <c r="N106" s="92"/>
      <c r="O106" s="28"/>
      <c r="P106" s="15"/>
      <c r="Q106" s="92"/>
      <c r="R106" s="15" t="s">
        <v>2346</v>
      </c>
      <c r="S106" s="15"/>
      <c r="T106" s="27" t="s">
        <v>2344</v>
      </c>
      <c r="U106" s="48"/>
      <c r="V106" s="15"/>
      <c r="W106" s="92"/>
      <c r="X106" s="92"/>
      <c r="Y106" s="15"/>
    </row>
    <row r="107" spans="2:25" ht="27" customHeight="1" x14ac:dyDescent="0.25">
      <c r="B107" s="91"/>
      <c r="C107" s="46" t="s">
        <v>1370</v>
      </c>
      <c r="D107" s="92"/>
      <c r="E107" s="28" t="s">
        <v>518</v>
      </c>
      <c r="F107" s="92"/>
      <c r="G107" s="92"/>
      <c r="H107" s="28" t="s">
        <v>1862</v>
      </c>
      <c r="I107" s="92"/>
      <c r="J107" s="15" t="s">
        <v>1333</v>
      </c>
      <c r="K107" s="15"/>
      <c r="L107" s="15">
        <v>3339002943</v>
      </c>
      <c r="M107" s="92"/>
      <c r="N107" s="92"/>
      <c r="O107" s="28" t="s">
        <v>2265</v>
      </c>
      <c r="P107" s="15">
        <v>3</v>
      </c>
      <c r="Q107" s="92"/>
      <c r="R107" s="15" t="s">
        <v>2288</v>
      </c>
      <c r="S107" s="15">
        <v>3</v>
      </c>
      <c r="T107" s="27" t="s">
        <v>2344</v>
      </c>
      <c r="U107" s="92"/>
      <c r="V107" s="15">
        <v>3</v>
      </c>
      <c r="W107" s="92"/>
      <c r="X107" s="92"/>
      <c r="Y107" s="15"/>
    </row>
    <row r="108" spans="2:25" ht="27" customHeight="1" x14ac:dyDescent="0.25">
      <c r="B108" s="91"/>
      <c r="C108" s="46" t="s">
        <v>2199</v>
      </c>
      <c r="D108" s="92"/>
      <c r="E108" s="28" t="s">
        <v>133</v>
      </c>
      <c r="F108" s="92"/>
      <c r="G108" s="92"/>
      <c r="H108" s="28" t="s">
        <v>1822</v>
      </c>
      <c r="I108" s="92"/>
      <c r="J108" s="15" t="s">
        <v>1333</v>
      </c>
      <c r="K108" s="15"/>
      <c r="L108" s="15">
        <v>3310765846</v>
      </c>
      <c r="M108" s="92"/>
      <c r="N108" s="92"/>
      <c r="O108" s="28" t="s">
        <v>2266</v>
      </c>
      <c r="P108" s="15" t="s">
        <v>2342</v>
      </c>
      <c r="Q108" s="92"/>
      <c r="R108" s="15" t="s">
        <v>2890</v>
      </c>
      <c r="S108" s="15"/>
      <c r="T108" s="27" t="s">
        <v>2344</v>
      </c>
      <c r="U108" s="92"/>
      <c r="V108" s="15"/>
      <c r="W108" s="92"/>
      <c r="X108" s="92"/>
      <c r="Y108" s="15"/>
    </row>
    <row r="109" spans="2:25" ht="27" customHeight="1" x14ac:dyDescent="0.25">
      <c r="B109" s="91"/>
      <c r="C109" s="46" t="s">
        <v>2199</v>
      </c>
      <c r="D109" s="92"/>
      <c r="E109" s="28" t="s">
        <v>1866</v>
      </c>
      <c r="F109" s="92"/>
      <c r="G109" s="92"/>
      <c r="H109" s="28" t="s">
        <v>2312</v>
      </c>
      <c r="I109" s="92"/>
      <c r="J109" s="15" t="s">
        <v>1333</v>
      </c>
      <c r="K109" s="15"/>
      <c r="L109" s="15">
        <v>3334957874</v>
      </c>
      <c r="M109" s="92"/>
      <c r="N109" s="92"/>
      <c r="O109" s="28"/>
      <c r="P109" s="15"/>
      <c r="Q109" s="92"/>
      <c r="R109" s="15" t="s">
        <v>2347</v>
      </c>
      <c r="S109" s="15"/>
      <c r="T109" s="27" t="s">
        <v>2344</v>
      </c>
      <c r="U109" s="92"/>
      <c r="V109" s="15"/>
      <c r="W109" s="92"/>
      <c r="X109" s="92"/>
      <c r="Y109" s="15"/>
    </row>
    <row r="110" spans="2:25" ht="27" customHeight="1" x14ac:dyDescent="0.25">
      <c r="C110" s="46" t="s">
        <v>886</v>
      </c>
      <c r="D110" s="48"/>
      <c r="E110" s="28"/>
      <c r="F110" s="48"/>
      <c r="G110" s="48"/>
      <c r="H110" s="28" t="s">
        <v>2313</v>
      </c>
      <c r="I110" s="48"/>
      <c r="J110" s="15" t="s">
        <v>1333</v>
      </c>
      <c r="K110" s="15"/>
      <c r="L110" s="15">
        <v>33188790920</v>
      </c>
      <c r="M110" s="48"/>
      <c r="N110" s="48"/>
      <c r="O110" s="28"/>
      <c r="P110" s="15"/>
      <c r="Q110" s="48"/>
      <c r="R110" s="15" t="s">
        <v>2291</v>
      </c>
      <c r="S110" s="15"/>
      <c r="T110" s="27" t="s">
        <v>2344</v>
      </c>
      <c r="U110" s="48"/>
      <c r="V110" s="15"/>
      <c r="W110" s="48"/>
      <c r="X110" s="48"/>
      <c r="Y110" s="15"/>
    </row>
    <row r="111" spans="2:25" ht="27" customHeight="1" x14ac:dyDescent="0.25">
      <c r="C111" s="46" t="s">
        <v>886</v>
      </c>
      <c r="D111" s="92"/>
      <c r="E111" s="28"/>
      <c r="F111" s="92"/>
      <c r="G111" s="92"/>
      <c r="H111" s="28" t="s">
        <v>746</v>
      </c>
      <c r="I111" s="92"/>
      <c r="J111" s="15" t="s">
        <v>1333</v>
      </c>
      <c r="K111" s="15"/>
      <c r="L111" s="15">
        <v>3325849640</v>
      </c>
      <c r="M111" s="92"/>
      <c r="N111" s="92"/>
      <c r="O111" s="28"/>
      <c r="P111" s="15"/>
      <c r="Q111" s="92"/>
      <c r="R111" s="15" t="s">
        <v>2346</v>
      </c>
      <c r="S111" s="15"/>
      <c r="T111" s="27" t="s">
        <v>2344</v>
      </c>
      <c r="U111" s="48"/>
      <c r="V111" s="15"/>
      <c r="W111" s="92"/>
      <c r="X111" s="92"/>
      <c r="Y111" s="15"/>
    </row>
    <row r="112" spans="2:25" ht="27" customHeight="1" x14ac:dyDescent="0.25">
      <c r="C112" s="46" t="s">
        <v>2295</v>
      </c>
      <c r="D112" s="48"/>
      <c r="E112" s="28"/>
      <c r="F112" s="48"/>
      <c r="G112" s="48"/>
      <c r="H112" s="28" t="s">
        <v>2314</v>
      </c>
      <c r="I112" s="48"/>
      <c r="J112" s="15" t="s">
        <v>1333</v>
      </c>
      <c r="K112" s="15"/>
      <c r="L112" s="15"/>
      <c r="M112" s="48"/>
      <c r="N112" s="48"/>
      <c r="O112" s="28"/>
      <c r="P112" s="15"/>
      <c r="Q112" s="48"/>
      <c r="R112" s="15" t="s">
        <v>2345</v>
      </c>
      <c r="S112" s="15"/>
      <c r="T112" s="27" t="s">
        <v>2344</v>
      </c>
      <c r="U112" s="48"/>
      <c r="V112" s="15"/>
      <c r="W112" s="48"/>
      <c r="X112" s="48"/>
      <c r="Y112" s="15"/>
    </row>
    <row r="113" spans="3:25" ht="27" customHeight="1" x14ac:dyDescent="0.25">
      <c r="C113" s="46" t="s">
        <v>2295</v>
      </c>
      <c r="D113" s="48"/>
      <c r="E113" s="28" t="s">
        <v>214</v>
      </c>
      <c r="F113" s="48"/>
      <c r="G113" s="48"/>
      <c r="H113" s="28" t="s">
        <v>515</v>
      </c>
      <c r="I113" s="48"/>
      <c r="J113" s="15" t="s">
        <v>1333</v>
      </c>
      <c r="K113" s="15"/>
      <c r="L113" s="15"/>
      <c r="M113" s="48"/>
      <c r="N113" s="48"/>
      <c r="O113" s="28"/>
      <c r="P113" s="15"/>
      <c r="Q113" s="48"/>
      <c r="R113" s="15" t="s">
        <v>2345</v>
      </c>
      <c r="S113" s="15"/>
      <c r="T113" s="27" t="s">
        <v>2344</v>
      </c>
      <c r="U113" s="48"/>
      <c r="V113" s="15"/>
      <c r="W113" s="48"/>
      <c r="X113" s="48"/>
      <c r="Y113" s="15"/>
    </row>
    <row r="114" spans="3:25" ht="27" customHeight="1" x14ac:dyDescent="0.25">
      <c r="C114" s="46" t="s">
        <v>437</v>
      </c>
      <c r="D114" s="92"/>
      <c r="E114" s="28" t="s">
        <v>1868</v>
      </c>
      <c r="F114" s="92"/>
      <c r="G114" s="92"/>
      <c r="H114" s="28" t="s">
        <v>2200</v>
      </c>
      <c r="I114" s="92"/>
      <c r="J114" s="15" t="s">
        <v>1333</v>
      </c>
      <c r="K114" s="15"/>
      <c r="L114" s="15">
        <v>3334597848</v>
      </c>
      <c r="M114" s="92"/>
      <c r="N114" s="92"/>
      <c r="O114" s="28" t="s">
        <v>1893</v>
      </c>
      <c r="P114" s="15">
        <v>61</v>
      </c>
      <c r="Q114" s="92"/>
      <c r="R114" s="15" t="s">
        <v>2890</v>
      </c>
      <c r="S114" s="15"/>
      <c r="T114" s="27" t="s">
        <v>2344</v>
      </c>
      <c r="U114" s="92"/>
      <c r="V114" s="15"/>
      <c r="W114" s="92"/>
      <c r="X114" s="92"/>
      <c r="Y114" s="15"/>
    </row>
    <row r="115" spans="3:25" ht="27" customHeight="1" x14ac:dyDescent="0.25">
      <c r="C115" s="46" t="s">
        <v>2296</v>
      </c>
      <c r="D115" s="48"/>
      <c r="E115" s="28" t="s">
        <v>1921</v>
      </c>
      <c r="F115" s="48"/>
      <c r="G115" s="48"/>
      <c r="H115" s="28" t="s">
        <v>1903</v>
      </c>
      <c r="I115" s="48"/>
      <c r="J115" s="15" t="s">
        <v>1333</v>
      </c>
      <c r="K115" s="15"/>
      <c r="L115" s="15"/>
      <c r="M115" s="48"/>
      <c r="N115" s="48"/>
      <c r="O115" s="28"/>
      <c r="P115" s="15"/>
      <c r="Q115" s="48"/>
      <c r="R115" s="15" t="s">
        <v>2348</v>
      </c>
      <c r="S115" s="15"/>
      <c r="T115" s="27" t="s">
        <v>2344</v>
      </c>
      <c r="U115" s="48"/>
      <c r="V115" s="15"/>
      <c r="W115" s="48"/>
      <c r="X115" s="48"/>
      <c r="Y115" s="15"/>
    </row>
    <row r="116" spans="3:25" ht="27" customHeight="1" x14ac:dyDescent="0.25">
      <c r="C116" s="46" t="s">
        <v>2297</v>
      </c>
      <c r="D116" s="48"/>
      <c r="E116" s="28"/>
      <c r="F116" s="48"/>
      <c r="G116" s="48"/>
      <c r="H116" s="28" t="s">
        <v>416</v>
      </c>
      <c r="I116" s="48"/>
      <c r="J116" s="15" t="s">
        <v>1333</v>
      </c>
      <c r="K116" s="15"/>
      <c r="L116" s="15"/>
      <c r="M116" s="48"/>
      <c r="N116" s="48"/>
      <c r="O116" s="28"/>
      <c r="P116" s="15"/>
      <c r="Q116" s="48"/>
      <c r="R116" s="15" t="s">
        <v>2344</v>
      </c>
      <c r="S116" s="15"/>
      <c r="T116" s="27" t="s">
        <v>2344</v>
      </c>
      <c r="U116" s="48"/>
      <c r="V116" s="15"/>
      <c r="W116" s="48"/>
      <c r="X116" s="48"/>
      <c r="Y116" s="15"/>
    </row>
    <row r="117" spans="3:25" ht="27" customHeight="1" x14ac:dyDescent="0.25">
      <c r="C117" s="46" t="s">
        <v>2298</v>
      </c>
      <c r="D117" s="48"/>
      <c r="E117" s="28" t="s">
        <v>384</v>
      </c>
      <c r="F117" s="48"/>
      <c r="G117" s="48"/>
      <c r="H117" s="28" t="s">
        <v>2315</v>
      </c>
      <c r="I117" s="48"/>
      <c r="J117" s="15" t="s">
        <v>1333</v>
      </c>
      <c r="K117" s="15"/>
      <c r="L117" s="15"/>
      <c r="M117" s="48"/>
      <c r="N117" s="48"/>
      <c r="O117" s="28"/>
      <c r="P117" s="15"/>
      <c r="Q117" s="48"/>
      <c r="R117" s="15" t="s">
        <v>2345</v>
      </c>
      <c r="S117" s="15"/>
      <c r="T117" s="27" t="s">
        <v>2344</v>
      </c>
      <c r="U117" s="48"/>
      <c r="V117" s="15"/>
      <c r="W117" s="48"/>
      <c r="X117" s="48"/>
      <c r="Y117" s="15"/>
    </row>
    <row r="118" spans="3:25" ht="27" customHeight="1" x14ac:dyDescent="0.25">
      <c r="C118" s="46" t="s">
        <v>1866</v>
      </c>
      <c r="D118" s="48"/>
      <c r="E118" s="28"/>
      <c r="F118" s="48"/>
      <c r="G118" s="48"/>
      <c r="H118" s="28" t="s">
        <v>1353</v>
      </c>
      <c r="I118" s="48"/>
      <c r="J118" s="15" t="s">
        <v>1333</v>
      </c>
      <c r="K118" s="15"/>
      <c r="L118" s="15">
        <v>3737321073</v>
      </c>
      <c r="M118" s="48"/>
      <c r="N118" s="48"/>
      <c r="O118" s="28"/>
      <c r="P118" s="15"/>
      <c r="Q118" s="48"/>
      <c r="R118" s="15" t="s">
        <v>2344</v>
      </c>
      <c r="S118" s="15"/>
      <c r="T118" s="27" t="s">
        <v>2344</v>
      </c>
      <c r="U118" s="48"/>
      <c r="V118" s="15"/>
      <c r="W118" s="48"/>
      <c r="X118" s="48"/>
      <c r="Y118" s="15"/>
    </row>
    <row r="119" spans="3:25" ht="27" customHeight="1" x14ac:dyDescent="0.25">
      <c r="C119" s="46" t="s">
        <v>174</v>
      </c>
      <c r="D119" s="48"/>
      <c r="E119" s="28"/>
      <c r="F119" s="48"/>
      <c r="G119" s="48"/>
      <c r="H119" s="28" t="s">
        <v>2316</v>
      </c>
      <c r="I119" s="48"/>
      <c r="J119" s="15" t="s">
        <v>1333</v>
      </c>
      <c r="K119" s="15"/>
      <c r="L119" s="15">
        <v>3323367709</v>
      </c>
      <c r="M119" s="48"/>
      <c r="N119" s="48"/>
      <c r="O119" s="28"/>
      <c r="P119" s="15"/>
      <c r="Q119" s="48"/>
      <c r="R119" s="15" t="s">
        <v>2344</v>
      </c>
      <c r="S119" s="15"/>
      <c r="T119" s="27" t="s">
        <v>2344</v>
      </c>
      <c r="U119" s="48"/>
      <c r="V119" s="15"/>
      <c r="W119" s="48"/>
      <c r="X119" s="48"/>
      <c r="Y119" s="15"/>
    </row>
    <row r="120" spans="3:25" ht="27" customHeight="1" x14ac:dyDescent="0.25">
      <c r="C120" s="46" t="s">
        <v>174</v>
      </c>
      <c r="D120" s="48"/>
      <c r="E120" s="28"/>
      <c r="F120" s="48"/>
      <c r="G120" s="48"/>
      <c r="H120" s="28" t="s">
        <v>2052</v>
      </c>
      <c r="I120" s="48"/>
      <c r="J120" s="15" t="s">
        <v>1333</v>
      </c>
      <c r="K120" s="15"/>
      <c r="L120" s="15">
        <v>3323803641</v>
      </c>
      <c r="M120" s="48"/>
      <c r="N120" s="48"/>
      <c r="O120" s="28"/>
      <c r="P120" s="15"/>
      <c r="Q120" s="48"/>
      <c r="R120" s="15" t="s">
        <v>2344</v>
      </c>
      <c r="S120" s="15"/>
      <c r="T120" s="27" t="s">
        <v>2344</v>
      </c>
      <c r="U120" s="48"/>
      <c r="V120" s="15"/>
      <c r="W120" s="48"/>
      <c r="X120" s="48"/>
      <c r="Y120" s="15"/>
    </row>
    <row r="121" spans="3:25" ht="27" customHeight="1" x14ac:dyDescent="0.25">
      <c r="C121" s="46" t="s">
        <v>2203</v>
      </c>
      <c r="D121" s="48"/>
      <c r="E121" s="28"/>
      <c r="F121" s="48"/>
      <c r="G121" s="48"/>
      <c r="H121" s="28" t="s">
        <v>1364</v>
      </c>
      <c r="I121" s="48"/>
      <c r="J121" s="15" t="s">
        <v>1333</v>
      </c>
      <c r="K121" s="15"/>
      <c r="L121" s="15"/>
      <c r="M121" s="48"/>
      <c r="N121" s="48"/>
      <c r="O121" s="28"/>
      <c r="P121" s="15"/>
      <c r="Q121" s="48"/>
      <c r="R121" s="15" t="s">
        <v>2344</v>
      </c>
      <c r="S121" s="15"/>
      <c r="T121" s="27" t="s">
        <v>2344</v>
      </c>
      <c r="U121" s="48"/>
      <c r="V121" s="15"/>
      <c r="W121" s="48"/>
      <c r="X121" s="48"/>
      <c r="Y121" s="15"/>
    </row>
    <row r="122" spans="3:25" ht="27" customHeight="1" x14ac:dyDescent="0.25">
      <c r="C122" s="46" t="s">
        <v>133</v>
      </c>
      <c r="D122" s="48"/>
      <c r="E122" s="28" t="s">
        <v>2210</v>
      </c>
      <c r="F122" s="48"/>
      <c r="G122" s="48"/>
      <c r="H122" s="28" t="s">
        <v>2211</v>
      </c>
      <c r="I122" s="48"/>
      <c r="J122" s="15" t="s">
        <v>1333</v>
      </c>
      <c r="K122" s="15"/>
      <c r="L122" s="15">
        <v>3314816172</v>
      </c>
      <c r="M122" s="48"/>
      <c r="N122" s="48"/>
      <c r="O122" s="28"/>
      <c r="P122" s="15"/>
      <c r="Q122" s="48"/>
      <c r="R122" s="15" t="s">
        <v>2289</v>
      </c>
      <c r="S122" s="15"/>
      <c r="T122" s="27" t="s">
        <v>2344</v>
      </c>
      <c r="U122" s="48"/>
      <c r="V122" s="15"/>
      <c r="W122" s="48"/>
      <c r="X122" s="48"/>
      <c r="Y122" s="15"/>
    </row>
    <row r="123" spans="3:25" ht="27" customHeight="1" x14ac:dyDescent="0.25">
      <c r="C123" s="46" t="s">
        <v>133</v>
      </c>
      <c r="D123" s="92"/>
      <c r="E123" s="28" t="s">
        <v>188</v>
      </c>
      <c r="F123" s="92"/>
      <c r="G123" s="92"/>
      <c r="H123" s="28" t="s">
        <v>312</v>
      </c>
      <c r="I123" s="92"/>
      <c r="J123" s="15" t="s">
        <v>1333</v>
      </c>
      <c r="K123" s="15"/>
      <c r="L123" s="15">
        <v>3318579190</v>
      </c>
      <c r="M123" s="92"/>
      <c r="N123" s="92"/>
      <c r="O123" s="28" t="s">
        <v>2266</v>
      </c>
      <c r="P123" s="15">
        <v>3</v>
      </c>
      <c r="Q123" s="92"/>
      <c r="R123" s="15" t="s">
        <v>2288</v>
      </c>
      <c r="S123" s="15">
        <v>5</v>
      </c>
      <c r="T123" s="27" t="s">
        <v>2344</v>
      </c>
      <c r="U123" s="92"/>
      <c r="V123" s="15">
        <v>5</v>
      </c>
      <c r="W123" s="92"/>
      <c r="X123" s="92"/>
      <c r="Y123" s="15"/>
    </row>
    <row r="124" spans="3:25" ht="27" customHeight="1" x14ac:dyDescent="0.25">
      <c r="C124" s="46" t="s">
        <v>133</v>
      </c>
      <c r="D124" s="92"/>
      <c r="E124" s="28" t="s">
        <v>1751</v>
      </c>
      <c r="F124" s="92"/>
      <c r="G124" s="92"/>
      <c r="H124" s="28" t="s">
        <v>798</v>
      </c>
      <c r="I124" s="92"/>
      <c r="J124" s="15" t="s">
        <v>1333</v>
      </c>
      <c r="K124" s="15"/>
      <c r="L124" s="15">
        <v>3325344333</v>
      </c>
      <c r="M124" s="92"/>
      <c r="N124" s="92"/>
      <c r="O124" s="28" t="s">
        <v>2341</v>
      </c>
      <c r="P124" s="15">
        <v>17</v>
      </c>
      <c r="Q124" s="92"/>
      <c r="R124" s="15" t="s">
        <v>2890</v>
      </c>
      <c r="S124" s="15"/>
      <c r="T124" s="27" t="s">
        <v>2344</v>
      </c>
      <c r="U124" s="92"/>
      <c r="V124" s="15"/>
      <c r="W124" s="92"/>
      <c r="X124" s="92"/>
      <c r="Y124" s="15"/>
    </row>
    <row r="125" spans="3:25" ht="27" customHeight="1" x14ac:dyDescent="0.25">
      <c r="C125" s="46" t="s">
        <v>133</v>
      </c>
      <c r="D125" s="92"/>
      <c r="E125" s="28" t="s">
        <v>186</v>
      </c>
      <c r="F125" s="92"/>
      <c r="G125" s="92"/>
      <c r="H125" s="28" t="s">
        <v>2207</v>
      </c>
      <c r="I125" s="92"/>
      <c r="J125" s="15" t="s">
        <v>1333</v>
      </c>
      <c r="K125" s="15"/>
      <c r="L125" s="15"/>
      <c r="M125" s="92"/>
      <c r="N125" s="92"/>
      <c r="O125" s="28" t="s">
        <v>2266</v>
      </c>
      <c r="P125" s="15">
        <v>37</v>
      </c>
      <c r="Q125" s="92"/>
      <c r="R125" s="15" t="s">
        <v>2890</v>
      </c>
      <c r="S125" s="15"/>
      <c r="T125" s="27" t="s">
        <v>2344</v>
      </c>
      <c r="U125" s="92"/>
      <c r="V125" s="15"/>
      <c r="W125" s="92"/>
      <c r="X125" s="92"/>
      <c r="Y125" s="15"/>
    </row>
    <row r="126" spans="3:25" ht="27" customHeight="1" x14ac:dyDescent="0.25">
      <c r="C126" s="46" t="s">
        <v>95</v>
      </c>
      <c r="D126" s="48"/>
      <c r="E126" s="28" t="s">
        <v>180</v>
      </c>
      <c r="F126" s="48"/>
      <c r="G126" s="48"/>
      <c r="H126" s="28" t="s">
        <v>1717</v>
      </c>
      <c r="I126" s="48"/>
      <c r="J126" s="15" t="s">
        <v>1333</v>
      </c>
      <c r="K126" s="15"/>
      <c r="L126" s="15"/>
      <c r="M126" s="48"/>
      <c r="N126" s="48"/>
      <c r="O126" s="28"/>
      <c r="P126" s="15"/>
      <c r="Q126" s="48"/>
      <c r="R126" s="15" t="s">
        <v>2345</v>
      </c>
      <c r="S126" s="15"/>
      <c r="T126" s="27" t="s">
        <v>2344</v>
      </c>
      <c r="U126" s="48"/>
      <c r="V126" s="15"/>
      <c r="W126" s="48"/>
      <c r="X126" s="48"/>
      <c r="Y126" s="15"/>
    </row>
    <row r="127" spans="3:25" ht="27" customHeight="1" x14ac:dyDescent="0.25">
      <c r="C127" s="46" t="s">
        <v>186</v>
      </c>
      <c r="D127" s="48"/>
      <c r="E127" s="28" t="s">
        <v>95</v>
      </c>
      <c r="F127" s="48"/>
      <c r="G127" s="48"/>
      <c r="H127" s="28" t="s">
        <v>2317</v>
      </c>
      <c r="I127" s="48"/>
      <c r="J127" s="15" t="s">
        <v>1333</v>
      </c>
      <c r="K127" s="15"/>
      <c r="L127" s="15"/>
      <c r="M127" s="48"/>
      <c r="N127" s="48"/>
      <c r="O127" s="28"/>
      <c r="P127" s="15"/>
      <c r="Q127" s="48"/>
      <c r="R127" s="15" t="s">
        <v>2348</v>
      </c>
      <c r="S127" s="15"/>
      <c r="T127" s="27" t="s">
        <v>2344</v>
      </c>
      <c r="U127" s="48"/>
      <c r="V127" s="15"/>
      <c r="W127" s="48"/>
      <c r="X127" s="48"/>
      <c r="Y127" s="15"/>
    </row>
    <row r="128" spans="3:25" ht="27" customHeight="1" x14ac:dyDescent="0.25">
      <c r="C128" s="46" t="s">
        <v>2299</v>
      </c>
      <c r="D128" s="92"/>
      <c r="E128" s="28" t="s">
        <v>133</v>
      </c>
      <c r="F128" s="92"/>
      <c r="G128" s="92"/>
      <c r="H128" s="28" t="s">
        <v>1721</v>
      </c>
      <c r="I128" s="92"/>
      <c r="J128" s="15" t="s">
        <v>1333</v>
      </c>
      <c r="K128" s="15"/>
      <c r="L128" s="15">
        <v>3312153739</v>
      </c>
      <c r="M128" s="92"/>
      <c r="N128" s="92"/>
      <c r="O128" s="28" t="s">
        <v>2267</v>
      </c>
      <c r="P128" s="15">
        <v>9</v>
      </c>
      <c r="Q128" s="92"/>
      <c r="R128" s="15" t="s">
        <v>2288</v>
      </c>
      <c r="S128" s="15">
        <v>3</v>
      </c>
      <c r="T128" s="27" t="s">
        <v>2344</v>
      </c>
      <c r="U128" s="92"/>
      <c r="V128" s="15">
        <v>3</v>
      </c>
      <c r="W128" s="92"/>
      <c r="X128" s="92"/>
      <c r="Y128" s="15"/>
    </row>
    <row r="129" spans="3:25" ht="27" customHeight="1" x14ac:dyDescent="0.25">
      <c r="C129" s="46" t="s">
        <v>2213</v>
      </c>
      <c r="D129" s="92"/>
      <c r="E129" s="28" t="s">
        <v>1018</v>
      </c>
      <c r="F129" s="92"/>
      <c r="G129" s="92"/>
      <c r="H129" s="28" t="s">
        <v>2214</v>
      </c>
      <c r="I129" s="92"/>
      <c r="J129" s="15" t="s">
        <v>1333</v>
      </c>
      <c r="K129" s="15"/>
      <c r="L129" s="15">
        <v>3317658112</v>
      </c>
      <c r="M129" s="92"/>
      <c r="N129" s="92"/>
      <c r="O129" s="28" t="s">
        <v>2266</v>
      </c>
      <c r="P129" s="15" t="s">
        <v>2343</v>
      </c>
      <c r="Q129" s="92"/>
      <c r="R129" s="15" t="s">
        <v>2890</v>
      </c>
      <c r="S129" s="15"/>
      <c r="T129" s="27" t="s">
        <v>2344</v>
      </c>
      <c r="U129" s="92"/>
      <c r="V129" s="15"/>
      <c r="W129" s="92"/>
      <c r="X129" s="92"/>
      <c r="Y129" s="15"/>
    </row>
    <row r="130" spans="3:25" ht="27" customHeight="1" x14ac:dyDescent="0.25">
      <c r="C130" s="46" t="s">
        <v>20</v>
      </c>
      <c r="D130" s="48"/>
      <c r="E130" s="28"/>
      <c r="F130" s="48"/>
      <c r="G130" s="48"/>
      <c r="H130" s="28" t="s">
        <v>2318</v>
      </c>
      <c r="I130" s="48"/>
      <c r="J130" s="15" t="s">
        <v>1871</v>
      </c>
      <c r="K130" s="15"/>
      <c r="L130" s="15">
        <v>3328720834</v>
      </c>
      <c r="M130" s="48"/>
      <c r="N130" s="48"/>
      <c r="O130" s="28"/>
      <c r="P130" s="15"/>
      <c r="Q130" s="48"/>
      <c r="R130" s="15" t="s">
        <v>2344</v>
      </c>
      <c r="S130" s="15"/>
      <c r="T130" s="27" t="s">
        <v>2344</v>
      </c>
      <c r="U130" s="48"/>
      <c r="V130" s="15"/>
      <c r="W130" s="48"/>
      <c r="X130" s="48"/>
      <c r="Y130" s="15"/>
    </row>
    <row r="131" spans="3:25" ht="27" customHeight="1" x14ac:dyDescent="0.25">
      <c r="C131" s="46" t="s">
        <v>20</v>
      </c>
      <c r="D131" s="48"/>
      <c r="E131" s="28"/>
      <c r="F131" s="48"/>
      <c r="G131" s="48"/>
      <c r="H131" s="28" t="s">
        <v>2319</v>
      </c>
      <c r="I131" s="48"/>
      <c r="J131" s="15" t="s">
        <v>1333</v>
      </c>
      <c r="K131" s="15"/>
      <c r="L131" s="15"/>
      <c r="M131" s="48"/>
      <c r="N131" s="48"/>
      <c r="O131" s="28"/>
      <c r="P131" s="15"/>
      <c r="Q131" s="48"/>
      <c r="R131" s="15" t="s">
        <v>2344</v>
      </c>
      <c r="S131" s="15"/>
      <c r="T131" s="27" t="s">
        <v>2344</v>
      </c>
      <c r="U131" s="48"/>
      <c r="V131" s="15"/>
      <c r="W131" s="48"/>
      <c r="X131" s="48"/>
      <c r="Y131" s="15"/>
    </row>
    <row r="132" spans="3:25" ht="27" customHeight="1" x14ac:dyDescent="0.25">
      <c r="C132" s="46" t="s">
        <v>589</v>
      </c>
      <c r="D132" s="48"/>
      <c r="E132" s="28" t="s">
        <v>186</v>
      </c>
      <c r="F132" s="48"/>
      <c r="G132" s="48"/>
      <c r="H132" s="28" t="s">
        <v>769</v>
      </c>
      <c r="I132" s="48"/>
      <c r="J132" s="15" t="s">
        <v>1333</v>
      </c>
      <c r="K132" s="15"/>
      <c r="L132" s="15">
        <v>3312275919</v>
      </c>
      <c r="M132" s="48"/>
      <c r="N132" s="48"/>
      <c r="O132" s="28"/>
      <c r="P132" s="15"/>
      <c r="Q132" s="48"/>
      <c r="R132" s="15" t="s">
        <v>2289</v>
      </c>
      <c r="S132" s="15"/>
      <c r="T132" s="27" t="s">
        <v>2344</v>
      </c>
      <c r="U132" s="48"/>
      <c r="V132" s="15"/>
      <c r="W132" s="48"/>
      <c r="X132" s="48"/>
      <c r="Y132" s="15"/>
    </row>
    <row r="133" spans="3:25" ht="27" customHeight="1" x14ac:dyDescent="0.25">
      <c r="C133" s="46" t="s">
        <v>153</v>
      </c>
      <c r="D133" s="92"/>
      <c r="E133" s="28" t="s">
        <v>1567</v>
      </c>
      <c r="F133" s="92"/>
      <c r="G133" s="92"/>
      <c r="H133" s="28" t="s">
        <v>982</v>
      </c>
      <c r="I133" s="92"/>
      <c r="J133" s="15" t="s">
        <v>1871</v>
      </c>
      <c r="K133" s="15"/>
      <c r="L133" s="15">
        <v>3787078236</v>
      </c>
      <c r="M133" s="92"/>
      <c r="N133" s="92"/>
      <c r="O133" s="28"/>
      <c r="P133" s="15"/>
      <c r="Q133" s="92"/>
      <c r="R133" s="15" t="s">
        <v>2347</v>
      </c>
      <c r="S133" s="15"/>
      <c r="T133" s="27" t="s">
        <v>2344</v>
      </c>
      <c r="U133" s="92"/>
      <c r="V133" s="15"/>
      <c r="W133" s="92"/>
      <c r="X133" s="92"/>
      <c r="Y133" s="15"/>
    </row>
    <row r="134" spans="3:25" ht="27" customHeight="1" x14ac:dyDescent="0.25">
      <c r="C134" s="46" t="s">
        <v>153</v>
      </c>
      <c r="D134" s="92"/>
      <c r="E134" s="28" t="s">
        <v>384</v>
      </c>
      <c r="F134" s="92"/>
      <c r="G134" s="92"/>
      <c r="H134" s="28" t="s">
        <v>2320</v>
      </c>
      <c r="I134" s="92"/>
      <c r="J134" s="15" t="s">
        <v>1871</v>
      </c>
      <c r="K134" s="15"/>
      <c r="L134" s="15">
        <v>3313636316</v>
      </c>
      <c r="M134" s="92"/>
      <c r="N134" s="92"/>
      <c r="O134" s="28"/>
      <c r="P134" s="15"/>
      <c r="Q134" s="92"/>
      <c r="R134" s="15" t="s">
        <v>2347</v>
      </c>
      <c r="S134" s="15"/>
      <c r="T134" s="27" t="s">
        <v>2344</v>
      </c>
      <c r="U134" s="92"/>
      <c r="V134" s="15"/>
      <c r="W134" s="92"/>
      <c r="X134" s="92"/>
      <c r="Y134" s="15"/>
    </row>
    <row r="135" spans="3:25" ht="27" customHeight="1" x14ac:dyDescent="0.25">
      <c r="C135" s="46" t="s">
        <v>153</v>
      </c>
      <c r="D135" s="48"/>
      <c r="E135" s="28" t="s">
        <v>2305</v>
      </c>
      <c r="F135" s="48"/>
      <c r="G135" s="48"/>
      <c r="H135" s="28" t="s">
        <v>1201</v>
      </c>
      <c r="I135" s="48"/>
      <c r="J135" s="15" t="s">
        <v>1333</v>
      </c>
      <c r="K135" s="15"/>
      <c r="L135" s="15" t="s">
        <v>2339</v>
      </c>
      <c r="M135" s="48"/>
      <c r="N135" s="48"/>
      <c r="O135" s="28"/>
      <c r="P135" s="15"/>
      <c r="Q135" s="48"/>
      <c r="R135" s="15" t="s">
        <v>2347</v>
      </c>
      <c r="S135" s="15"/>
      <c r="T135" s="27" t="s">
        <v>2344</v>
      </c>
      <c r="U135" s="48"/>
      <c r="V135" s="15"/>
      <c r="W135" s="48"/>
      <c r="X135" s="48"/>
      <c r="Y135" s="15"/>
    </row>
    <row r="136" spans="3:25" ht="27" customHeight="1" x14ac:dyDescent="0.25">
      <c r="C136" s="46" t="s">
        <v>188</v>
      </c>
      <c r="D136" s="92"/>
      <c r="E136" s="28" t="s">
        <v>95</v>
      </c>
      <c r="F136" s="92"/>
      <c r="G136" s="92"/>
      <c r="H136" s="28" t="s">
        <v>2218</v>
      </c>
      <c r="I136" s="92"/>
      <c r="J136" s="15" t="s">
        <v>1333</v>
      </c>
      <c r="K136" s="15"/>
      <c r="L136" s="15">
        <v>3731059496</v>
      </c>
      <c r="M136" s="92"/>
      <c r="N136" s="92"/>
      <c r="O136" s="28" t="s">
        <v>2267</v>
      </c>
      <c r="P136" s="15">
        <v>2</v>
      </c>
      <c r="Q136" s="92"/>
      <c r="R136" s="15" t="s">
        <v>2288</v>
      </c>
      <c r="S136" s="15">
        <v>4</v>
      </c>
      <c r="T136" s="27" t="s">
        <v>2344</v>
      </c>
      <c r="U136" s="92"/>
      <c r="V136" s="15">
        <v>4</v>
      </c>
      <c r="W136" s="92"/>
      <c r="X136" s="92"/>
      <c r="Y136" s="15"/>
    </row>
    <row r="137" spans="3:25" ht="27" customHeight="1" x14ac:dyDescent="0.25">
      <c r="C137" s="46" t="s">
        <v>188</v>
      </c>
      <c r="D137" s="48"/>
      <c r="E137" s="28"/>
      <c r="F137" s="48"/>
      <c r="G137" s="48"/>
      <c r="H137" s="28" t="s">
        <v>2321</v>
      </c>
      <c r="I137" s="48"/>
      <c r="J137" s="15" t="s">
        <v>1333</v>
      </c>
      <c r="K137" s="15"/>
      <c r="L137" s="15"/>
      <c r="M137" s="48"/>
      <c r="N137" s="48"/>
      <c r="O137" s="28"/>
      <c r="P137" s="15"/>
      <c r="Q137" s="48"/>
      <c r="R137" s="15" t="s">
        <v>2344</v>
      </c>
      <c r="S137" s="15"/>
      <c r="T137" s="27" t="s">
        <v>2344</v>
      </c>
      <c r="U137" s="48"/>
      <c r="V137" s="15"/>
      <c r="W137" s="48"/>
      <c r="X137" s="48"/>
      <c r="Y137" s="15"/>
    </row>
    <row r="138" spans="3:25" ht="27" customHeight="1" x14ac:dyDescent="0.25">
      <c r="C138" s="46" t="s">
        <v>2221</v>
      </c>
      <c r="D138" s="48"/>
      <c r="E138" s="28" t="s">
        <v>37</v>
      </c>
      <c r="F138" s="48"/>
      <c r="G138" s="48"/>
      <c r="H138" s="28" t="s">
        <v>433</v>
      </c>
      <c r="I138" s="48"/>
      <c r="J138" s="15" t="s">
        <v>1333</v>
      </c>
      <c r="K138" s="15">
        <v>16</v>
      </c>
      <c r="L138" s="15">
        <v>3312826666</v>
      </c>
      <c r="M138" s="48"/>
      <c r="N138" s="48"/>
      <c r="O138" s="28"/>
      <c r="P138" s="15" t="s">
        <v>322</v>
      </c>
      <c r="Q138" s="48"/>
      <c r="R138" s="15" t="s">
        <v>2290</v>
      </c>
      <c r="S138" s="15">
        <v>2</v>
      </c>
      <c r="T138" s="27" t="s">
        <v>2344</v>
      </c>
      <c r="U138" s="48"/>
      <c r="V138" s="15">
        <v>2</v>
      </c>
      <c r="W138" s="48"/>
      <c r="X138" s="48"/>
      <c r="Y138" s="15" t="s">
        <v>1885</v>
      </c>
    </row>
    <row r="139" spans="3:25" ht="27" customHeight="1" x14ac:dyDescent="0.25">
      <c r="C139" s="46" t="s">
        <v>405</v>
      </c>
      <c r="D139" s="48"/>
      <c r="E139" s="28" t="s">
        <v>1196</v>
      </c>
      <c r="F139" s="48"/>
      <c r="G139" s="48"/>
      <c r="H139" s="28" t="s">
        <v>182</v>
      </c>
      <c r="I139" s="48"/>
      <c r="J139" s="15" t="s">
        <v>1333</v>
      </c>
      <c r="K139" s="15"/>
      <c r="L139" s="15">
        <v>3326343295</v>
      </c>
      <c r="M139" s="48"/>
      <c r="N139" s="48"/>
      <c r="O139" s="28"/>
      <c r="P139" s="15"/>
      <c r="Q139" s="48"/>
      <c r="R139" s="15" t="s">
        <v>2289</v>
      </c>
      <c r="S139" s="15"/>
      <c r="T139" s="27" t="s">
        <v>2344</v>
      </c>
      <c r="U139" s="48"/>
      <c r="V139" s="15"/>
      <c r="W139" s="48"/>
      <c r="X139" s="48"/>
      <c r="Y139" s="15"/>
    </row>
    <row r="140" spans="3:25" ht="27" customHeight="1" x14ac:dyDescent="0.25">
      <c r="C140" s="46" t="s">
        <v>405</v>
      </c>
      <c r="D140" s="48"/>
      <c r="E140" s="28"/>
      <c r="F140" s="48"/>
      <c r="G140" s="48"/>
      <c r="H140" s="28" t="s">
        <v>182</v>
      </c>
      <c r="I140" s="48"/>
      <c r="J140" s="15" t="s">
        <v>1333</v>
      </c>
      <c r="K140" s="15"/>
      <c r="L140" s="15">
        <v>3318847676</v>
      </c>
      <c r="M140" s="48"/>
      <c r="N140" s="48"/>
      <c r="O140" s="28"/>
      <c r="P140" s="15"/>
      <c r="Q140" s="48"/>
      <c r="R140" s="15" t="s">
        <v>2344</v>
      </c>
      <c r="S140" s="15"/>
      <c r="T140" s="27" t="s">
        <v>2344</v>
      </c>
      <c r="U140" s="48"/>
      <c r="V140" s="15"/>
      <c r="W140" s="48"/>
      <c r="X140" s="48"/>
      <c r="Y140" s="15"/>
    </row>
    <row r="141" spans="3:25" ht="27" customHeight="1" x14ac:dyDescent="0.25">
      <c r="C141" s="46" t="s">
        <v>386</v>
      </c>
      <c r="D141" s="48"/>
      <c r="E141" s="28" t="s">
        <v>2225</v>
      </c>
      <c r="F141" s="48"/>
      <c r="G141" s="48"/>
      <c r="H141" s="28" t="s">
        <v>2226</v>
      </c>
      <c r="I141" s="48"/>
      <c r="J141" s="15" t="s">
        <v>1333</v>
      </c>
      <c r="K141" s="15"/>
      <c r="L141" s="15">
        <v>3321997591</v>
      </c>
      <c r="M141" s="48"/>
      <c r="N141" s="48"/>
      <c r="O141" s="28"/>
      <c r="P141" s="15"/>
      <c r="Q141" s="48"/>
      <c r="R141" s="15" t="s">
        <v>2289</v>
      </c>
      <c r="S141" s="15"/>
      <c r="T141" s="27" t="s">
        <v>2344</v>
      </c>
      <c r="U141" s="48"/>
      <c r="V141" s="15"/>
      <c r="W141" s="48"/>
      <c r="X141" s="48"/>
      <c r="Y141" s="15"/>
    </row>
    <row r="142" spans="3:25" ht="27" customHeight="1" x14ac:dyDescent="0.25">
      <c r="C142" s="46" t="s">
        <v>386</v>
      </c>
      <c r="D142" s="48"/>
      <c r="E142" s="28" t="s">
        <v>95</v>
      </c>
      <c r="F142" s="48"/>
      <c r="G142" s="48"/>
      <c r="H142" s="28" t="s">
        <v>2323</v>
      </c>
      <c r="I142" s="48"/>
      <c r="J142" s="15" t="s">
        <v>1333</v>
      </c>
      <c r="K142" s="15"/>
      <c r="L142" s="15"/>
      <c r="M142" s="48"/>
      <c r="N142" s="48"/>
      <c r="O142" s="28"/>
      <c r="P142" s="15"/>
      <c r="Q142" s="48"/>
      <c r="R142" s="15" t="s">
        <v>2345</v>
      </c>
      <c r="S142" s="15"/>
      <c r="T142" s="27" t="s">
        <v>2344</v>
      </c>
      <c r="U142" s="48"/>
      <c r="V142" s="15"/>
      <c r="W142" s="48"/>
      <c r="X142" s="48"/>
      <c r="Y142" s="15"/>
    </row>
    <row r="143" spans="3:25" ht="27" customHeight="1" x14ac:dyDescent="0.25">
      <c r="C143" s="46" t="s">
        <v>2300</v>
      </c>
      <c r="D143" s="92"/>
      <c r="E143" s="28" t="s">
        <v>721</v>
      </c>
      <c r="F143" s="92"/>
      <c r="G143" s="92"/>
      <c r="H143" s="28" t="s">
        <v>2324</v>
      </c>
      <c r="I143" s="92"/>
      <c r="J143" s="15" t="s">
        <v>1333</v>
      </c>
      <c r="K143" s="15"/>
      <c r="L143" s="15"/>
      <c r="M143" s="92"/>
      <c r="N143" s="92"/>
      <c r="O143" s="28" t="s">
        <v>1893</v>
      </c>
      <c r="P143" s="15">
        <v>44</v>
      </c>
      <c r="Q143" s="92"/>
      <c r="R143" s="15" t="s">
        <v>2890</v>
      </c>
      <c r="S143" s="15"/>
      <c r="T143" s="27" t="s">
        <v>2344</v>
      </c>
      <c r="U143" s="92"/>
      <c r="V143" s="15"/>
      <c r="W143" s="92"/>
      <c r="X143" s="92"/>
      <c r="Y143" s="15"/>
    </row>
    <row r="144" spans="3:25" ht="27" customHeight="1" x14ac:dyDescent="0.25">
      <c r="C144" s="46" t="s">
        <v>2201</v>
      </c>
      <c r="D144" s="92"/>
      <c r="E144" s="28" t="s">
        <v>2199</v>
      </c>
      <c r="F144" s="92"/>
      <c r="G144" s="92"/>
      <c r="H144" s="28" t="s">
        <v>385</v>
      </c>
      <c r="I144" s="92"/>
      <c r="J144" s="15" t="s">
        <v>1333</v>
      </c>
      <c r="K144" s="15"/>
      <c r="L144" s="15"/>
      <c r="M144" s="92"/>
      <c r="N144" s="92"/>
      <c r="O144" s="28" t="s">
        <v>2262</v>
      </c>
      <c r="P144" s="15">
        <v>14</v>
      </c>
      <c r="Q144" s="92"/>
      <c r="R144" s="15" t="s">
        <v>2288</v>
      </c>
      <c r="S144" s="15">
        <v>2</v>
      </c>
      <c r="T144" s="27" t="s">
        <v>2344</v>
      </c>
      <c r="U144" s="92"/>
      <c r="V144" s="15">
        <v>2</v>
      </c>
      <c r="W144" s="92"/>
      <c r="X144" s="92"/>
      <c r="Y144" s="15"/>
    </row>
    <row r="145" spans="3:25" ht="27" customHeight="1" x14ac:dyDescent="0.25">
      <c r="C145" s="46" t="s">
        <v>2201</v>
      </c>
      <c r="D145" s="92"/>
      <c r="E145" s="28" t="s">
        <v>1751</v>
      </c>
      <c r="F145" s="92"/>
      <c r="G145" s="92"/>
      <c r="H145" s="28" t="s">
        <v>822</v>
      </c>
      <c r="I145" s="92"/>
      <c r="J145" s="15" t="s">
        <v>1333</v>
      </c>
      <c r="K145" s="15"/>
      <c r="L145" s="15"/>
      <c r="M145" s="92"/>
      <c r="N145" s="92"/>
      <c r="O145" s="28"/>
      <c r="P145" s="15"/>
      <c r="Q145" s="92"/>
      <c r="R145" s="15" t="s">
        <v>2288</v>
      </c>
      <c r="S145" s="15"/>
      <c r="T145" s="27" t="s">
        <v>2344</v>
      </c>
      <c r="U145" s="92"/>
      <c r="V145" s="15"/>
      <c r="W145" s="92"/>
      <c r="X145" s="92"/>
      <c r="Y145" s="15"/>
    </row>
    <row r="146" spans="3:25" ht="27" customHeight="1" x14ac:dyDescent="0.25">
      <c r="C146" s="46" t="s">
        <v>1751</v>
      </c>
      <c r="D146" s="92"/>
      <c r="E146" s="28" t="s">
        <v>2199</v>
      </c>
      <c r="F146" s="92"/>
      <c r="G146" s="92"/>
      <c r="H146" s="28" t="s">
        <v>1206</v>
      </c>
      <c r="I146" s="92"/>
      <c r="J146" s="15" t="s">
        <v>1333</v>
      </c>
      <c r="K146" s="15"/>
      <c r="L146" s="15"/>
      <c r="M146" s="92"/>
      <c r="N146" s="92"/>
      <c r="O146" s="28" t="s">
        <v>183</v>
      </c>
      <c r="P146" s="15">
        <v>14</v>
      </c>
      <c r="Q146" s="92"/>
      <c r="R146" s="15" t="s">
        <v>2288</v>
      </c>
      <c r="S146" s="15"/>
      <c r="T146" s="27" t="s">
        <v>2344</v>
      </c>
      <c r="U146" s="92"/>
      <c r="V146" s="15"/>
      <c r="W146" s="92"/>
      <c r="X146" s="92"/>
      <c r="Y146" s="15"/>
    </row>
    <row r="147" spans="3:25" ht="27" customHeight="1" x14ac:dyDescent="0.25">
      <c r="C147" s="46" t="s">
        <v>1751</v>
      </c>
      <c r="D147" s="92"/>
      <c r="E147" s="28" t="s">
        <v>186</v>
      </c>
      <c r="F147" s="92"/>
      <c r="G147" s="92"/>
      <c r="H147" s="28" t="s">
        <v>312</v>
      </c>
      <c r="I147" s="92"/>
      <c r="J147" s="15" t="s">
        <v>1333</v>
      </c>
      <c r="K147" s="15"/>
      <c r="L147" s="15"/>
      <c r="M147" s="92"/>
      <c r="N147" s="92"/>
      <c r="O147" s="28"/>
      <c r="P147" s="15"/>
      <c r="Q147" s="92"/>
      <c r="R147" s="15"/>
      <c r="S147" s="15"/>
      <c r="T147" s="27" t="s">
        <v>2344</v>
      </c>
      <c r="U147" s="48"/>
      <c r="V147" s="15"/>
      <c r="W147" s="92"/>
      <c r="X147" s="92"/>
      <c r="Y147" s="15"/>
    </row>
    <row r="148" spans="3:25" ht="27" customHeight="1" x14ac:dyDescent="0.25">
      <c r="C148" s="46" t="s">
        <v>429</v>
      </c>
      <c r="D148" s="92"/>
      <c r="E148" s="28" t="s">
        <v>400</v>
      </c>
      <c r="F148" s="92"/>
      <c r="G148" s="92"/>
      <c r="H148" s="28" t="s">
        <v>2918</v>
      </c>
      <c r="I148" s="92"/>
      <c r="J148" s="15" t="s">
        <v>1333</v>
      </c>
      <c r="K148" s="15"/>
      <c r="L148" s="15">
        <v>3731016221</v>
      </c>
      <c r="M148" s="92"/>
      <c r="N148" s="92"/>
      <c r="O148" s="28" t="s">
        <v>2261</v>
      </c>
      <c r="P148" s="15">
        <v>9</v>
      </c>
      <c r="Q148" s="92"/>
      <c r="R148" s="15" t="s">
        <v>2288</v>
      </c>
      <c r="S148" s="15"/>
      <c r="T148" s="27" t="s">
        <v>2344</v>
      </c>
      <c r="U148" s="92"/>
      <c r="V148" s="15"/>
      <c r="W148" s="92"/>
      <c r="X148" s="92"/>
      <c r="Y148" s="15"/>
    </row>
    <row r="149" spans="3:25" ht="27" customHeight="1" x14ac:dyDescent="0.25">
      <c r="C149" s="46" t="s">
        <v>2201</v>
      </c>
      <c r="D149" s="48"/>
      <c r="E149" s="28"/>
      <c r="F149" s="48"/>
      <c r="G149" s="48"/>
      <c r="H149" s="28" t="s">
        <v>2325</v>
      </c>
      <c r="I149" s="48"/>
      <c r="J149" s="15" t="s">
        <v>1871</v>
      </c>
      <c r="K149" s="15"/>
      <c r="L149" s="15">
        <v>3323361245</v>
      </c>
      <c r="M149" s="48"/>
      <c r="N149" s="48"/>
      <c r="O149" s="28"/>
      <c r="P149" s="15"/>
      <c r="Q149" s="48"/>
      <c r="R149" s="15" t="s">
        <v>2344</v>
      </c>
      <c r="S149" s="15"/>
      <c r="T149" s="27" t="s">
        <v>2344</v>
      </c>
      <c r="U149" s="48"/>
      <c r="V149" s="15"/>
      <c r="W149" s="48"/>
      <c r="X149" s="48"/>
      <c r="Y149" s="15"/>
    </row>
    <row r="150" spans="3:25" ht="27" customHeight="1" x14ac:dyDescent="0.25">
      <c r="C150" s="46" t="s">
        <v>1751</v>
      </c>
      <c r="D150" s="92"/>
      <c r="E150" s="28" t="s">
        <v>214</v>
      </c>
      <c r="F150" s="92"/>
      <c r="G150" s="92"/>
      <c r="H150" s="28" t="s">
        <v>2224</v>
      </c>
      <c r="I150" s="92"/>
      <c r="J150" s="15" t="s">
        <v>1333</v>
      </c>
      <c r="K150" s="15"/>
      <c r="L150" s="15"/>
      <c r="M150" s="92"/>
      <c r="N150" s="92"/>
      <c r="O150" s="28" t="s">
        <v>2267</v>
      </c>
      <c r="P150" s="15">
        <v>4</v>
      </c>
      <c r="Q150" s="92"/>
      <c r="R150" s="15" t="s">
        <v>2288</v>
      </c>
      <c r="S150" s="15">
        <v>3</v>
      </c>
      <c r="T150" s="27" t="s">
        <v>2344</v>
      </c>
      <c r="U150" s="92"/>
      <c r="V150" s="15">
        <v>3</v>
      </c>
      <c r="W150" s="92"/>
      <c r="X150" s="92"/>
      <c r="Y150" s="15"/>
    </row>
    <row r="151" spans="3:25" ht="27" customHeight="1" x14ac:dyDescent="0.25">
      <c r="C151" s="46" t="s">
        <v>1751</v>
      </c>
      <c r="D151" s="92"/>
      <c r="E151" s="28" t="s">
        <v>186</v>
      </c>
      <c r="F151" s="92"/>
      <c r="G151" s="92"/>
      <c r="H151" s="28" t="s">
        <v>2198</v>
      </c>
      <c r="I151" s="92"/>
      <c r="J151" s="15" t="s">
        <v>1333</v>
      </c>
      <c r="K151" s="15"/>
      <c r="L151" s="15">
        <v>3731056517</v>
      </c>
      <c r="M151" s="92"/>
      <c r="N151" s="92"/>
      <c r="O151" s="28" t="s">
        <v>2267</v>
      </c>
      <c r="P151" s="15"/>
      <c r="Q151" s="92"/>
      <c r="R151" s="15" t="s">
        <v>2288</v>
      </c>
      <c r="S151" s="15">
        <v>4</v>
      </c>
      <c r="T151" s="27" t="s">
        <v>2344</v>
      </c>
      <c r="U151" s="92"/>
      <c r="V151" s="15">
        <v>4</v>
      </c>
      <c r="W151" s="92"/>
      <c r="X151" s="92"/>
      <c r="Y151" s="15"/>
    </row>
    <row r="152" spans="3:25" ht="27" customHeight="1" x14ac:dyDescent="0.25">
      <c r="C152" s="46" t="s">
        <v>136</v>
      </c>
      <c r="D152" s="48"/>
      <c r="E152" s="28" t="s">
        <v>95</v>
      </c>
      <c r="F152" s="48"/>
      <c r="G152" s="48"/>
      <c r="H152" s="28" t="s">
        <v>2326</v>
      </c>
      <c r="I152" s="48"/>
      <c r="J152" s="15" t="s">
        <v>1871</v>
      </c>
      <c r="K152" s="15"/>
      <c r="L152" s="15">
        <v>3310035660</v>
      </c>
      <c r="M152" s="48"/>
      <c r="N152" s="48"/>
      <c r="O152" s="28"/>
      <c r="P152" s="15"/>
      <c r="Q152" s="48"/>
      <c r="R152" s="15" t="s">
        <v>2347</v>
      </c>
      <c r="S152" s="15"/>
      <c r="T152" s="27" t="s">
        <v>2344</v>
      </c>
      <c r="U152" s="48"/>
      <c r="V152" s="15"/>
      <c r="W152" s="48"/>
      <c r="X152" s="48"/>
      <c r="Y152" s="15"/>
    </row>
    <row r="153" spans="3:25" ht="27" customHeight="1" x14ac:dyDescent="0.25">
      <c r="C153" s="46" t="s">
        <v>1196</v>
      </c>
      <c r="D153" s="48"/>
      <c r="E153" s="28"/>
      <c r="F153" s="48"/>
      <c r="G153" s="48"/>
      <c r="H153" s="28" t="s">
        <v>2234</v>
      </c>
      <c r="I153" s="48"/>
      <c r="J153" s="15" t="s">
        <v>1333</v>
      </c>
      <c r="K153" s="15"/>
      <c r="L153" s="15">
        <v>3324594055</v>
      </c>
      <c r="M153" s="48"/>
      <c r="N153" s="48"/>
      <c r="O153" s="28"/>
      <c r="P153" s="15"/>
      <c r="Q153" s="48"/>
      <c r="R153" s="15" t="s">
        <v>2291</v>
      </c>
      <c r="S153" s="15"/>
      <c r="T153" s="27" t="s">
        <v>2344</v>
      </c>
      <c r="U153" s="48"/>
      <c r="V153" s="15"/>
      <c r="W153" s="48"/>
      <c r="X153" s="48"/>
      <c r="Y153" s="15"/>
    </row>
    <row r="154" spans="3:25" ht="27" customHeight="1" x14ac:dyDescent="0.25">
      <c r="C154" s="46" t="s">
        <v>1196</v>
      </c>
      <c r="D154" s="48"/>
      <c r="E154" s="28"/>
      <c r="F154" s="48"/>
      <c r="G154" s="48"/>
      <c r="H154" s="28" t="s">
        <v>926</v>
      </c>
      <c r="I154" s="48"/>
      <c r="J154" s="15" t="s">
        <v>1333</v>
      </c>
      <c r="K154" s="15"/>
      <c r="L154" s="15">
        <v>3737321082</v>
      </c>
      <c r="M154" s="48"/>
      <c r="N154" s="48"/>
      <c r="O154" s="28"/>
      <c r="P154" s="15"/>
      <c r="Q154" s="48"/>
      <c r="R154" s="15" t="s">
        <v>2344</v>
      </c>
      <c r="S154" s="15"/>
      <c r="T154" s="27" t="s">
        <v>2344</v>
      </c>
      <c r="U154" s="48"/>
      <c r="V154" s="15"/>
      <c r="W154" s="48"/>
      <c r="X154" s="48"/>
      <c r="Y154" s="15"/>
    </row>
    <row r="155" spans="3:25" ht="27" customHeight="1" x14ac:dyDescent="0.25">
      <c r="C155" s="46" t="s">
        <v>1196</v>
      </c>
      <c r="D155" s="48"/>
      <c r="E155" s="28"/>
      <c r="F155" s="48"/>
      <c r="G155" s="48"/>
      <c r="H155" s="28" t="s">
        <v>2322</v>
      </c>
      <c r="I155" s="48"/>
      <c r="J155" s="15" t="s">
        <v>1333</v>
      </c>
      <c r="K155" s="15"/>
      <c r="L155" s="15">
        <v>3314687788</v>
      </c>
      <c r="M155" s="48"/>
      <c r="N155" s="48"/>
      <c r="O155" s="28"/>
      <c r="P155" s="15"/>
      <c r="Q155" s="48"/>
      <c r="R155" s="15" t="s">
        <v>2344</v>
      </c>
      <c r="S155" s="15"/>
      <c r="T155" s="27" t="s">
        <v>2344</v>
      </c>
      <c r="U155" s="48"/>
      <c r="V155" s="15"/>
      <c r="W155" s="48"/>
      <c r="X155" s="48"/>
      <c r="Y155" s="15"/>
    </row>
    <row r="156" spans="3:25" ht="27" customHeight="1" x14ac:dyDescent="0.25">
      <c r="C156" s="46" t="s">
        <v>1196</v>
      </c>
      <c r="D156" s="48"/>
      <c r="E156" s="28"/>
      <c r="F156" s="48"/>
      <c r="G156" s="48"/>
      <c r="H156" s="28" t="s">
        <v>224</v>
      </c>
      <c r="I156" s="48"/>
      <c r="J156" s="15" t="s">
        <v>1333</v>
      </c>
      <c r="K156" s="15"/>
      <c r="L156" s="15">
        <v>3314687788</v>
      </c>
      <c r="M156" s="48"/>
      <c r="N156" s="48"/>
      <c r="O156" s="28"/>
      <c r="P156" s="15"/>
      <c r="Q156" s="48"/>
      <c r="R156" s="15" t="s">
        <v>2344</v>
      </c>
      <c r="S156" s="15"/>
      <c r="T156" s="27" t="s">
        <v>2344</v>
      </c>
      <c r="U156" s="48"/>
      <c r="V156" s="15"/>
      <c r="W156" s="48"/>
      <c r="X156" s="48"/>
      <c r="Y156" s="15"/>
    </row>
    <row r="157" spans="3:25" ht="27" customHeight="1" x14ac:dyDescent="0.25">
      <c r="C157" s="46" t="s">
        <v>1196</v>
      </c>
      <c r="D157" s="48"/>
      <c r="E157" s="28"/>
      <c r="F157" s="48"/>
      <c r="G157" s="48"/>
      <c r="H157" s="28" t="s">
        <v>2327</v>
      </c>
      <c r="I157" s="48"/>
      <c r="J157" s="15" t="s">
        <v>1333</v>
      </c>
      <c r="K157" s="15"/>
      <c r="L157" s="15">
        <v>3319930715</v>
      </c>
      <c r="M157" s="48"/>
      <c r="N157" s="48"/>
      <c r="O157" s="28"/>
      <c r="P157" s="15"/>
      <c r="Q157" s="48"/>
      <c r="R157" s="15" t="s">
        <v>2344</v>
      </c>
      <c r="S157" s="15"/>
      <c r="T157" s="27" t="s">
        <v>2344</v>
      </c>
      <c r="U157" s="48"/>
      <c r="V157" s="15"/>
      <c r="W157" s="48"/>
      <c r="X157" s="48"/>
      <c r="Y157" s="15"/>
    </row>
    <row r="158" spans="3:25" ht="27" customHeight="1" x14ac:dyDescent="0.25">
      <c r="C158" s="46" t="s">
        <v>1196</v>
      </c>
      <c r="D158" s="48"/>
      <c r="E158" s="28"/>
      <c r="F158" s="48"/>
      <c r="G158" s="48"/>
      <c r="H158" s="28" t="s">
        <v>590</v>
      </c>
      <c r="I158" s="48"/>
      <c r="J158" s="15" t="s">
        <v>1333</v>
      </c>
      <c r="K158" s="15"/>
      <c r="L158" s="15">
        <v>3737321078</v>
      </c>
      <c r="M158" s="48"/>
      <c r="N158" s="48"/>
      <c r="O158" s="28"/>
      <c r="P158" s="15"/>
      <c r="Q158" s="48"/>
      <c r="R158" s="15" t="s">
        <v>2344</v>
      </c>
      <c r="S158" s="15"/>
      <c r="T158" s="27" t="s">
        <v>2344</v>
      </c>
      <c r="U158" s="48"/>
      <c r="V158" s="15"/>
      <c r="W158" s="48"/>
      <c r="X158" s="48"/>
      <c r="Y158" s="15"/>
    </row>
    <row r="159" spans="3:25" ht="27" customHeight="1" x14ac:dyDescent="0.25">
      <c r="C159" s="46" t="s">
        <v>1196</v>
      </c>
      <c r="D159" s="48"/>
      <c r="E159" s="28"/>
      <c r="F159" s="48"/>
      <c r="G159" s="48"/>
      <c r="H159" s="28" t="s">
        <v>961</v>
      </c>
      <c r="I159" s="48"/>
      <c r="J159" s="15" t="s">
        <v>1333</v>
      </c>
      <c r="K159" s="15"/>
      <c r="L159" s="15">
        <v>3737321061</v>
      </c>
      <c r="M159" s="48"/>
      <c r="N159" s="48"/>
      <c r="O159" s="28"/>
      <c r="P159" s="15"/>
      <c r="Q159" s="48"/>
      <c r="R159" s="15" t="s">
        <v>2344</v>
      </c>
      <c r="S159" s="15"/>
      <c r="T159" s="27" t="s">
        <v>2344</v>
      </c>
      <c r="U159" s="48"/>
      <c r="V159" s="15"/>
      <c r="W159" s="48"/>
      <c r="X159" s="48"/>
      <c r="Y159" s="15"/>
    </row>
    <row r="160" spans="3:25" ht="27" customHeight="1" x14ac:dyDescent="0.25">
      <c r="C160" s="46" t="s">
        <v>1196</v>
      </c>
      <c r="D160" s="48"/>
      <c r="E160" s="28"/>
      <c r="F160" s="48"/>
      <c r="G160" s="48"/>
      <c r="H160" s="28" t="s">
        <v>2321</v>
      </c>
      <c r="I160" s="48"/>
      <c r="J160" s="15" t="s">
        <v>1333</v>
      </c>
      <c r="K160" s="15"/>
      <c r="L160" s="15"/>
      <c r="M160" s="48"/>
      <c r="N160" s="48"/>
      <c r="O160" s="28"/>
      <c r="P160" s="15"/>
      <c r="Q160" s="48"/>
      <c r="R160" s="15" t="s">
        <v>2344</v>
      </c>
      <c r="S160" s="15"/>
      <c r="T160" s="27" t="s">
        <v>2344</v>
      </c>
      <c r="U160" s="48"/>
      <c r="V160" s="15"/>
      <c r="W160" s="48"/>
      <c r="X160" s="48"/>
      <c r="Y160" s="15"/>
    </row>
    <row r="161" spans="3:25" ht="27" customHeight="1" x14ac:dyDescent="0.25">
      <c r="C161" s="46" t="s">
        <v>2301</v>
      </c>
      <c r="D161" s="48"/>
      <c r="E161" s="28"/>
      <c r="F161" s="48"/>
      <c r="G161" s="48"/>
      <c r="H161" s="28" t="s">
        <v>2226</v>
      </c>
      <c r="I161" s="48"/>
      <c r="J161" s="15" t="s">
        <v>1333</v>
      </c>
      <c r="K161" s="15"/>
      <c r="L161" s="15"/>
      <c r="M161" s="48"/>
      <c r="N161" s="48"/>
      <c r="O161" s="28"/>
      <c r="P161" s="15"/>
      <c r="Q161" s="48"/>
      <c r="R161" s="15" t="s">
        <v>2344</v>
      </c>
      <c r="S161" s="15"/>
      <c r="T161" s="27" t="s">
        <v>2344</v>
      </c>
      <c r="U161" s="48"/>
      <c r="V161" s="15"/>
      <c r="W161" s="48"/>
      <c r="X161" s="48"/>
      <c r="Y161" s="15"/>
    </row>
    <row r="162" spans="3:25" ht="27" customHeight="1" x14ac:dyDescent="0.25">
      <c r="C162" s="46" t="s">
        <v>1849</v>
      </c>
      <c r="D162" s="48"/>
      <c r="E162" s="28" t="s">
        <v>2045</v>
      </c>
      <c r="F162" s="48"/>
      <c r="G162" s="48"/>
      <c r="H162" s="28" t="s">
        <v>1533</v>
      </c>
      <c r="I162" s="48"/>
      <c r="J162" s="15" t="s">
        <v>1333</v>
      </c>
      <c r="K162" s="15"/>
      <c r="L162" s="15">
        <v>3334081841</v>
      </c>
      <c r="M162" s="48"/>
      <c r="N162" s="48"/>
      <c r="O162" s="28"/>
      <c r="P162" s="15"/>
      <c r="Q162" s="48"/>
      <c r="R162" s="15" t="s">
        <v>2289</v>
      </c>
      <c r="S162" s="15"/>
      <c r="T162" s="27" t="s">
        <v>2344</v>
      </c>
      <c r="U162" s="48"/>
      <c r="V162" s="15"/>
      <c r="W162" s="48"/>
      <c r="X162" s="48"/>
      <c r="Y162" s="15"/>
    </row>
    <row r="163" spans="3:25" ht="27" customHeight="1" x14ac:dyDescent="0.25">
      <c r="C163" s="46" t="s">
        <v>1765</v>
      </c>
      <c r="D163" s="48"/>
      <c r="E163" s="28" t="s">
        <v>186</v>
      </c>
      <c r="F163" s="48"/>
      <c r="G163" s="48"/>
      <c r="H163" s="28" t="s">
        <v>880</v>
      </c>
      <c r="I163" s="48"/>
      <c r="J163" s="15" t="s">
        <v>1333</v>
      </c>
      <c r="K163" s="15"/>
      <c r="L163" s="15"/>
      <c r="M163" s="48"/>
      <c r="N163" s="48"/>
      <c r="O163" s="28"/>
      <c r="P163" s="15"/>
      <c r="Q163" s="48"/>
      <c r="R163" s="15" t="s">
        <v>2348</v>
      </c>
      <c r="S163" s="15"/>
      <c r="T163" s="27" t="s">
        <v>2344</v>
      </c>
      <c r="U163" s="48"/>
      <c r="V163" s="15"/>
      <c r="W163" s="48"/>
      <c r="X163" s="48"/>
      <c r="Y163" s="15"/>
    </row>
    <row r="164" spans="3:25" ht="27" customHeight="1" x14ac:dyDescent="0.25">
      <c r="C164" s="46" t="s">
        <v>2045</v>
      </c>
      <c r="D164" s="48"/>
      <c r="E164" s="28"/>
      <c r="F164" s="48"/>
      <c r="G164" s="48"/>
      <c r="H164" s="28" t="s">
        <v>2328</v>
      </c>
      <c r="I164" s="48"/>
      <c r="J164" s="15" t="s">
        <v>1333</v>
      </c>
      <c r="K164" s="15"/>
      <c r="L164" s="15">
        <v>3731058928</v>
      </c>
      <c r="M164" s="48"/>
      <c r="N164" s="48"/>
      <c r="O164" s="28"/>
      <c r="P164" s="15"/>
      <c r="Q164" s="48"/>
      <c r="R164" s="15" t="s">
        <v>2344</v>
      </c>
      <c r="S164" s="15"/>
      <c r="T164" s="27" t="s">
        <v>2344</v>
      </c>
      <c r="U164" s="48"/>
      <c r="V164" s="15"/>
      <c r="W164" s="48"/>
      <c r="X164" s="48"/>
      <c r="Y164" s="15"/>
    </row>
    <row r="165" spans="3:25" ht="27" customHeight="1" x14ac:dyDescent="0.25">
      <c r="C165" s="46" t="s">
        <v>2045</v>
      </c>
      <c r="D165" s="48"/>
      <c r="E165" s="28"/>
      <c r="F165" s="48"/>
      <c r="G165" s="48"/>
      <c r="H165" s="28" t="s">
        <v>2329</v>
      </c>
      <c r="I165" s="48"/>
      <c r="J165" s="15" t="s">
        <v>1333</v>
      </c>
      <c r="K165" s="15"/>
      <c r="L165" s="15">
        <v>3317046264</v>
      </c>
      <c r="M165" s="48"/>
      <c r="N165" s="48"/>
      <c r="O165" s="28"/>
      <c r="P165" s="15"/>
      <c r="Q165" s="48"/>
      <c r="R165" s="15" t="s">
        <v>2344</v>
      </c>
      <c r="S165" s="15"/>
      <c r="T165" s="27" t="s">
        <v>2344</v>
      </c>
      <c r="U165" s="48"/>
      <c r="V165" s="15"/>
      <c r="W165" s="48"/>
      <c r="X165" s="48"/>
      <c r="Y165" s="15"/>
    </row>
    <row r="166" spans="3:25" ht="27" customHeight="1" x14ac:dyDescent="0.25">
      <c r="C166" s="46" t="s">
        <v>2045</v>
      </c>
      <c r="D166" s="48"/>
      <c r="E166" s="28"/>
      <c r="F166" s="48"/>
      <c r="G166" s="48"/>
      <c r="H166" s="28" t="s">
        <v>2220</v>
      </c>
      <c r="I166" s="48"/>
      <c r="J166" s="15" t="s">
        <v>1333</v>
      </c>
      <c r="K166" s="15"/>
      <c r="L166" s="15">
        <v>3731057690</v>
      </c>
      <c r="M166" s="48"/>
      <c r="N166" s="48"/>
      <c r="O166" s="28"/>
      <c r="P166" s="15"/>
      <c r="Q166" s="48"/>
      <c r="R166" s="15" t="s">
        <v>2344</v>
      </c>
      <c r="S166" s="15"/>
      <c r="T166" s="27" t="s">
        <v>2344</v>
      </c>
      <c r="U166" s="48"/>
      <c r="V166" s="15"/>
      <c r="W166" s="48"/>
      <c r="X166" s="48"/>
      <c r="Y166" s="15"/>
    </row>
    <row r="167" spans="3:25" ht="27" customHeight="1" x14ac:dyDescent="0.25">
      <c r="C167" s="46" t="s">
        <v>2045</v>
      </c>
      <c r="D167" s="48"/>
      <c r="E167" s="28"/>
      <c r="F167" s="48"/>
      <c r="G167" s="48"/>
      <c r="H167" s="28" t="s">
        <v>935</v>
      </c>
      <c r="I167" s="48"/>
      <c r="J167" s="15" t="s">
        <v>1871</v>
      </c>
      <c r="K167" s="15"/>
      <c r="L167" s="15"/>
      <c r="M167" s="48"/>
      <c r="N167" s="48"/>
      <c r="O167" s="28"/>
      <c r="P167" s="15"/>
      <c r="Q167" s="48"/>
      <c r="R167" s="15" t="s">
        <v>2344</v>
      </c>
      <c r="S167" s="15"/>
      <c r="T167" s="27" t="s">
        <v>2344</v>
      </c>
      <c r="U167" s="48"/>
      <c r="V167" s="15"/>
      <c r="W167" s="48"/>
      <c r="X167" s="48"/>
      <c r="Y167" s="15"/>
    </row>
    <row r="168" spans="3:25" ht="27" customHeight="1" x14ac:dyDescent="0.25">
      <c r="C168" s="46" t="s">
        <v>2235</v>
      </c>
      <c r="D168" s="48"/>
      <c r="E168" s="28" t="s">
        <v>2236</v>
      </c>
      <c r="F168" s="48"/>
      <c r="G168" s="48"/>
      <c r="H168" s="28" t="s">
        <v>92</v>
      </c>
      <c r="I168" s="48"/>
      <c r="J168" s="15" t="s">
        <v>1333</v>
      </c>
      <c r="K168" s="15"/>
      <c r="L168" s="15">
        <v>3322470933</v>
      </c>
      <c r="M168" s="48"/>
      <c r="N168" s="48"/>
      <c r="O168" s="28"/>
      <c r="P168" s="15"/>
      <c r="Q168" s="48"/>
      <c r="R168" s="15" t="s">
        <v>2289</v>
      </c>
      <c r="S168" s="15"/>
      <c r="T168" s="27" t="s">
        <v>2344</v>
      </c>
      <c r="U168" s="48"/>
      <c r="V168" s="15"/>
      <c r="W168" s="48"/>
      <c r="X168" s="48"/>
      <c r="Y168" s="15"/>
    </row>
    <row r="169" spans="3:25" ht="27" customHeight="1" x14ac:dyDescent="0.25">
      <c r="C169" s="46" t="s">
        <v>2235</v>
      </c>
      <c r="D169" s="48"/>
      <c r="E169" s="28" t="s">
        <v>2237</v>
      </c>
      <c r="F169" s="48"/>
      <c r="G169" s="48"/>
      <c r="H169" s="28" t="s">
        <v>2238</v>
      </c>
      <c r="I169" s="48"/>
      <c r="J169" s="15" t="s">
        <v>1333</v>
      </c>
      <c r="K169" s="15"/>
      <c r="L169" s="15">
        <v>3328011095</v>
      </c>
      <c r="M169" s="48"/>
      <c r="N169" s="48"/>
      <c r="O169" s="28"/>
      <c r="P169" s="15"/>
      <c r="Q169" s="48"/>
      <c r="R169" s="15" t="s">
        <v>2291</v>
      </c>
      <c r="S169" s="15"/>
      <c r="T169" s="27" t="s">
        <v>2344</v>
      </c>
      <c r="U169" s="48"/>
      <c r="V169" s="15"/>
      <c r="W169" s="48"/>
      <c r="X169" s="48"/>
      <c r="Y169" s="15"/>
    </row>
    <row r="170" spans="3:25" ht="27" customHeight="1" x14ac:dyDescent="0.25">
      <c r="C170" s="46" t="s">
        <v>2235</v>
      </c>
      <c r="D170" s="48"/>
      <c r="E170" s="28" t="s">
        <v>2237</v>
      </c>
      <c r="F170" s="48"/>
      <c r="G170" s="48"/>
      <c r="H170" s="28" t="s">
        <v>1897</v>
      </c>
      <c r="I170" s="48"/>
      <c r="J170" s="15" t="s">
        <v>1333</v>
      </c>
      <c r="K170" s="15"/>
      <c r="L170" s="15">
        <v>3317631603</v>
      </c>
      <c r="M170" s="48"/>
      <c r="N170" s="48"/>
      <c r="O170" s="28"/>
      <c r="P170" s="15"/>
      <c r="Q170" s="48"/>
      <c r="R170" s="15" t="s">
        <v>2289</v>
      </c>
      <c r="S170" s="15"/>
      <c r="T170" s="27" t="s">
        <v>2344</v>
      </c>
      <c r="U170" s="48"/>
      <c r="V170" s="15"/>
      <c r="W170" s="48"/>
      <c r="X170" s="48"/>
      <c r="Y170" s="15"/>
    </row>
    <row r="171" spans="3:25" ht="27" customHeight="1" x14ac:dyDescent="0.25">
      <c r="C171" s="46" t="s">
        <v>2302</v>
      </c>
      <c r="D171" s="48"/>
      <c r="E171" s="28"/>
      <c r="F171" s="48"/>
      <c r="G171" s="48"/>
      <c r="H171" s="28" t="s">
        <v>1361</v>
      </c>
      <c r="I171" s="48"/>
      <c r="J171" s="15" t="s">
        <v>1333</v>
      </c>
      <c r="K171" s="15"/>
      <c r="L171" s="15">
        <v>3731056189</v>
      </c>
      <c r="M171" s="48"/>
      <c r="N171" s="48"/>
      <c r="O171" s="28"/>
      <c r="P171" s="15"/>
      <c r="Q171" s="48"/>
      <c r="R171" s="15" t="s">
        <v>2344</v>
      </c>
      <c r="S171" s="15"/>
      <c r="T171" s="27" t="s">
        <v>2344</v>
      </c>
      <c r="U171" s="48"/>
      <c r="V171" s="15"/>
      <c r="W171" s="48"/>
      <c r="X171" s="48"/>
      <c r="Y171" s="15"/>
    </row>
    <row r="172" spans="3:25" ht="27" customHeight="1" x14ac:dyDescent="0.25">
      <c r="C172" s="46" t="s">
        <v>2302</v>
      </c>
      <c r="D172" s="48"/>
      <c r="E172" s="28"/>
      <c r="F172" s="48"/>
      <c r="G172" s="48"/>
      <c r="H172" s="28" t="s">
        <v>746</v>
      </c>
      <c r="I172" s="48"/>
      <c r="J172" s="15" t="s">
        <v>1333</v>
      </c>
      <c r="K172" s="15"/>
      <c r="L172" s="15">
        <v>3737321067</v>
      </c>
      <c r="M172" s="48"/>
      <c r="N172" s="48"/>
      <c r="O172" s="28"/>
      <c r="P172" s="15"/>
      <c r="Q172" s="48"/>
      <c r="R172" s="15" t="s">
        <v>2344</v>
      </c>
      <c r="S172" s="15"/>
      <c r="T172" s="27" t="s">
        <v>2344</v>
      </c>
      <c r="U172" s="48"/>
      <c r="V172" s="15"/>
      <c r="W172" s="48"/>
      <c r="X172" s="48"/>
      <c r="Y172" s="15"/>
    </row>
    <row r="173" spans="3:25" ht="27" customHeight="1" x14ac:dyDescent="0.25">
      <c r="C173" s="46" t="s">
        <v>201</v>
      </c>
      <c r="D173" s="48"/>
      <c r="E173" s="28"/>
      <c r="F173" s="48"/>
      <c r="G173" s="48"/>
      <c r="H173" s="28" t="s">
        <v>515</v>
      </c>
      <c r="I173" s="48"/>
      <c r="J173" s="15" t="s">
        <v>1333</v>
      </c>
      <c r="K173" s="15"/>
      <c r="L173" s="15">
        <v>3334866310</v>
      </c>
      <c r="M173" s="48"/>
      <c r="N173" s="48"/>
      <c r="O173" s="28"/>
      <c r="P173" s="15"/>
      <c r="Q173" s="48"/>
      <c r="R173" s="15" t="s">
        <v>2289</v>
      </c>
      <c r="S173" s="15"/>
      <c r="T173" s="27" t="s">
        <v>2344</v>
      </c>
      <c r="U173" s="48"/>
      <c r="V173" s="15"/>
      <c r="W173" s="48"/>
      <c r="X173" s="48"/>
      <c r="Y173" s="15"/>
    </row>
    <row r="174" spans="3:25" ht="27" customHeight="1" x14ac:dyDescent="0.25">
      <c r="C174" s="46" t="s">
        <v>2303</v>
      </c>
      <c r="D174" s="48"/>
      <c r="E174" s="28"/>
      <c r="F174" s="48"/>
      <c r="G174" s="48"/>
      <c r="H174" s="28" t="s">
        <v>2330</v>
      </c>
      <c r="I174" s="48"/>
      <c r="J174" s="15" t="s">
        <v>1871</v>
      </c>
      <c r="K174" s="15"/>
      <c r="L174" s="15"/>
      <c r="M174" s="48"/>
      <c r="N174" s="48"/>
      <c r="O174" s="28"/>
      <c r="P174" s="15"/>
      <c r="Q174" s="48"/>
      <c r="R174" s="15" t="s">
        <v>2344</v>
      </c>
      <c r="S174" s="15"/>
      <c r="T174" s="27" t="s">
        <v>2344</v>
      </c>
      <c r="U174" s="48"/>
      <c r="V174" s="15"/>
      <c r="W174" s="48"/>
      <c r="X174" s="48"/>
      <c r="Y174" s="15"/>
    </row>
    <row r="175" spans="3:25" ht="27" customHeight="1" x14ac:dyDescent="0.25">
      <c r="C175" s="46" t="s">
        <v>2303</v>
      </c>
      <c r="D175" s="48"/>
      <c r="E175" s="28"/>
      <c r="F175" s="48"/>
      <c r="G175" s="48"/>
      <c r="H175" s="28" t="s">
        <v>2331</v>
      </c>
      <c r="I175" s="48"/>
      <c r="J175" s="15" t="s">
        <v>1871</v>
      </c>
      <c r="K175" s="15"/>
      <c r="L175" s="15"/>
      <c r="M175" s="48"/>
      <c r="N175" s="48"/>
      <c r="O175" s="28"/>
      <c r="P175" s="15"/>
      <c r="Q175" s="48"/>
      <c r="R175" s="15" t="s">
        <v>2344</v>
      </c>
      <c r="S175" s="15"/>
      <c r="T175" s="27" t="s">
        <v>2344</v>
      </c>
      <c r="U175" s="48"/>
      <c r="V175" s="15"/>
      <c r="W175" s="48"/>
      <c r="X175" s="48"/>
      <c r="Y175" s="15"/>
    </row>
    <row r="176" spans="3:25" ht="27" customHeight="1" x14ac:dyDescent="0.25">
      <c r="C176" s="46" t="s">
        <v>1445</v>
      </c>
      <c r="D176" s="48"/>
      <c r="E176" s="28" t="s">
        <v>2306</v>
      </c>
      <c r="F176" s="48"/>
      <c r="G176" s="48"/>
      <c r="H176" s="28" t="s">
        <v>2332</v>
      </c>
      <c r="I176" s="48"/>
      <c r="J176" s="15" t="s">
        <v>1333</v>
      </c>
      <c r="K176" s="15"/>
      <c r="L176" s="15"/>
      <c r="M176" s="48"/>
      <c r="N176" s="48"/>
      <c r="O176" s="28"/>
      <c r="P176" s="15"/>
      <c r="Q176" s="48"/>
      <c r="R176" s="15" t="s">
        <v>2345</v>
      </c>
      <c r="S176" s="15"/>
      <c r="T176" s="27" t="s">
        <v>2344</v>
      </c>
      <c r="U176" s="48"/>
      <c r="V176" s="15"/>
      <c r="W176" s="48"/>
      <c r="X176" s="48"/>
      <c r="Y176" s="15"/>
    </row>
    <row r="177" spans="3:25" ht="27" customHeight="1" x14ac:dyDescent="0.25">
      <c r="C177" s="46" t="s">
        <v>2304</v>
      </c>
      <c r="D177" s="48"/>
      <c r="E177" s="28"/>
      <c r="F177" s="48"/>
      <c r="G177" s="48"/>
      <c r="H177" s="28" t="s">
        <v>1869</v>
      </c>
      <c r="I177" s="48"/>
      <c r="J177" s="15" t="s">
        <v>1333</v>
      </c>
      <c r="K177" s="15"/>
      <c r="L177" s="15"/>
      <c r="M177" s="48"/>
      <c r="N177" s="48"/>
      <c r="O177" s="28"/>
      <c r="P177" s="15"/>
      <c r="Q177" s="48"/>
      <c r="R177" s="15" t="s">
        <v>2344</v>
      </c>
      <c r="S177" s="15"/>
      <c r="T177" s="27" t="s">
        <v>2344</v>
      </c>
      <c r="U177" s="48"/>
      <c r="V177" s="15"/>
      <c r="W177" s="48"/>
      <c r="X177" s="48"/>
      <c r="Y177" s="15"/>
    </row>
    <row r="178" spans="3:25" ht="27" customHeight="1" x14ac:dyDescent="0.25">
      <c r="C178" s="46" t="s">
        <v>1249</v>
      </c>
      <c r="D178" s="48"/>
      <c r="E178" s="28" t="s">
        <v>384</v>
      </c>
      <c r="F178" s="48"/>
      <c r="G178" s="48"/>
      <c r="H178" s="28" t="s">
        <v>92</v>
      </c>
      <c r="I178" s="48"/>
      <c r="J178" s="15" t="s">
        <v>1333</v>
      </c>
      <c r="K178" s="15"/>
      <c r="L178" s="15">
        <v>3318190314</v>
      </c>
      <c r="M178" s="48"/>
      <c r="N178" s="48"/>
      <c r="O178" s="28"/>
      <c r="P178" s="15"/>
      <c r="Q178" s="48"/>
      <c r="R178" s="15" t="s">
        <v>2291</v>
      </c>
      <c r="S178" s="15"/>
      <c r="T178" s="27" t="s">
        <v>2344</v>
      </c>
      <c r="U178" s="48"/>
      <c r="V178" s="15"/>
      <c r="W178" s="48"/>
      <c r="X178" s="48"/>
      <c r="Y178" s="15"/>
    </row>
    <row r="179" spans="3:25" ht="27" customHeight="1" x14ac:dyDescent="0.25">
      <c r="C179" s="46" t="s">
        <v>594</v>
      </c>
      <c r="D179" s="48"/>
      <c r="E179" s="28" t="s">
        <v>201</v>
      </c>
      <c r="F179" s="48"/>
      <c r="G179" s="48"/>
      <c r="H179" s="28" t="s">
        <v>2255</v>
      </c>
      <c r="I179" s="48"/>
      <c r="J179" s="15" t="s">
        <v>1333</v>
      </c>
      <c r="K179" s="15">
        <v>23</v>
      </c>
      <c r="L179" s="15">
        <v>3325439447</v>
      </c>
      <c r="M179" s="48"/>
      <c r="N179" s="48"/>
      <c r="O179" s="28" t="s">
        <v>2886</v>
      </c>
      <c r="P179" s="15">
        <v>22</v>
      </c>
      <c r="Q179" s="48"/>
      <c r="R179" s="15" t="s">
        <v>2290</v>
      </c>
      <c r="S179" s="15">
        <v>2</v>
      </c>
      <c r="T179" s="27" t="s">
        <v>2344</v>
      </c>
      <c r="U179" s="48"/>
      <c r="V179" s="15">
        <v>2</v>
      </c>
      <c r="W179" s="48"/>
      <c r="X179" s="48"/>
      <c r="Y179" s="15" t="s">
        <v>1885</v>
      </c>
    </row>
    <row r="180" spans="3:25" ht="27" customHeight="1" x14ac:dyDescent="0.25">
      <c r="C180" s="46" t="s">
        <v>400</v>
      </c>
      <c r="D180" s="48"/>
      <c r="E180" s="28" t="s">
        <v>1921</v>
      </c>
      <c r="F180" s="48"/>
      <c r="G180" s="48"/>
      <c r="H180" s="28" t="s">
        <v>2333</v>
      </c>
      <c r="I180" s="48"/>
      <c r="J180" s="15" t="s">
        <v>1333</v>
      </c>
      <c r="K180" s="15"/>
      <c r="L180" s="15"/>
      <c r="M180" s="48"/>
      <c r="N180" s="48"/>
      <c r="O180" s="28"/>
      <c r="P180" s="15"/>
      <c r="Q180" s="48"/>
      <c r="R180" s="15" t="s">
        <v>2348</v>
      </c>
      <c r="S180" s="15"/>
      <c r="T180" s="27" t="s">
        <v>2344</v>
      </c>
      <c r="U180" s="48"/>
      <c r="V180" s="15"/>
      <c r="W180" s="48"/>
      <c r="X180" s="48"/>
      <c r="Y180" s="15"/>
    </row>
    <row r="181" spans="3:25" ht="27" customHeight="1" x14ac:dyDescent="0.25">
      <c r="C181" s="46" t="s">
        <v>94</v>
      </c>
      <c r="D181" s="48"/>
      <c r="E181" s="28" t="s">
        <v>2308</v>
      </c>
      <c r="F181" s="48"/>
      <c r="G181" s="48"/>
      <c r="H181" s="28" t="s">
        <v>2334</v>
      </c>
      <c r="I181" s="48"/>
      <c r="J181" s="15" t="s">
        <v>1871</v>
      </c>
      <c r="K181" s="15"/>
      <c r="L181" s="15">
        <v>3310035660</v>
      </c>
      <c r="M181" s="48"/>
      <c r="N181" s="48"/>
      <c r="O181" s="28"/>
      <c r="P181" s="15"/>
      <c r="Q181" s="48"/>
      <c r="R181" s="15" t="s">
        <v>2347</v>
      </c>
      <c r="S181" s="15"/>
      <c r="T181" s="27" t="s">
        <v>2344</v>
      </c>
      <c r="U181" s="48"/>
      <c r="V181" s="15"/>
      <c r="W181" s="48"/>
      <c r="X181" s="48"/>
      <c r="Y181" s="15"/>
    </row>
    <row r="182" spans="3:25" ht="27" customHeight="1" x14ac:dyDescent="0.25">
      <c r="C182" s="46" t="s">
        <v>510</v>
      </c>
      <c r="D182" s="48"/>
      <c r="E182" s="28"/>
      <c r="F182" s="48"/>
      <c r="G182" s="48"/>
      <c r="H182" s="28" t="s">
        <v>2335</v>
      </c>
      <c r="I182" s="48"/>
      <c r="J182" s="15" t="s">
        <v>1333</v>
      </c>
      <c r="K182" s="15"/>
      <c r="L182" s="15"/>
      <c r="M182" s="48"/>
      <c r="N182" s="48"/>
      <c r="O182" s="28"/>
      <c r="P182" s="15"/>
      <c r="Q182" s="48"/>
      <c r="R182" s="15" t="s">
        <v>2344</v>
      </c>
      <c r="S182" s="15"/>
      <c r="T182" s="27" t="s">
        <v>2344</v>
      </c>
      <c r="U182" s="48"/>
      <c r="V182" s="15"/>
      <c r="W182" s="48"/>
      <c r="X182" s="48"/>
      <c r="Y182" s="15"/>
    </row>
    <row r="183" spans="3:25" ht="27" customHeight="1" x14ac:dyDescent="0.25">
      <c r="C183" s="46" t="s">
        <v>2048</v>
      </c>
      <c r="D183" s="48"/>
      <c r="E183" s="28" t="s">
        <v>1498</v>
      </c>
      <c r="F183" s="48"/>
      <c r="G183" s="48"/>
      <c r="H183" s="28" t="s">
        <v>1922</v>
      </c>
      <c r="I183" s="48"/>
      <c r="J183" s="15" t="s">
        <v>1333</v>
      </c>
      <c r="K183" s="15">
        <v>39</v>
      </c>
      <c r="L183" s="15">
        <v>3310820210</v>
      </c>
      <c r="M183" s="48"/>
      <c r="N183" s="48"/>
      <c r="O183" s="28" t="s">
        <v>2886</v>
      </c>
      <c r="P183" s="15">
        <v>31</v>
      </c>
      <c r="Q183" s="48"/>
      <c r="R183" s="15" t="s">
        <v>2290</v>
      </c>
      <c r="S183" s="15">
        <v>5</v>
      </c>
      <c r="T183" s="27" t="s">
        <v>2344</v>
      </c>
      <c r="U183" s="48"/>
      <c r="V183" s="15">
        <v>5</v>
      </c>
      <c r="W183" s="48"/>
      <c r="X183" s="48"/>
      <c r="Y183" s="15" t="s">
        <v>2177</v>
      </c>
    </row>
    <row r="184" spans="3:25" ht="27" customHeight="1" x14ac:dyDescent="0.25">
      <c r="C184" s="46" t="s">
        <v>2048</v>
      </c>
      <c r="D184" s="48"/>
      <c r="E184" s="28" t="s">
        <v>1062</v>
      </c>
      <c r="F184" s="48"/>
      <c r="G184" s="48"/>
      <c r="H184" s="28" t="s">
        <v>2336</v>
      </c>
      <c r="I184" s="48"/>
      <c r="J184" s="15" t="s">
        <v>1871</v>
      </c>
      <c r="K184" s="15">
        <v>46</v>
      </c>
      <c r="L184" s="15">
        <v>3315461318</v>
      </c>
      <c r="M184" s="48"/>
      <c r="N184" s="48"/>
      <c r="O184" s="28" t="s">
        <v>2886</v>
      </c>
      <c r="P184" s="15">
        <v>27</v>
      </c>
      <c r="Q184" s="48"/>
      <c r="R184" s="15" t="s">
        <v>2290</v>
      </c>
      <c r="S184" s="15">
        <v>3</v>
      </c>
      <c r="T184" s="27" t="s">
        <v>2344</v>
      </c>
      <c r="U184" s="48"/>
      <c r="V184" s="15">
        <v>3</v>
      </c>
      <c r="W184" s="48"/>
      <c r="X184" s="48"/>
      <c r="Y184" s="15" t="s">
        <v>2349</v>
      </c>
    </row>
    <row r="185" spans="3:25" ht="27" customHeight="1" x14ac:dyDescent="0.25">
      <c r="C185" s="46" t="s">
        <v>306</v>
      </c>
      <c r="D185" s="48"/>
      <c r="E185" s="28"/>
      <c r="F185" s="48"/>
      <c r="G185" s="48"/>
      <c r="H185" s="28" t="s">
        <v>182</v>
      </c>
      <c r="I185" s="48"/>
      <c r="J185" s="15" t="s">
        <v>1333</v>
      </c>
      <c r="K185" s="15"/>
      <c r="L185" s="15"/>
      <c r="M185" s="48"/>
      <c r="N185" s="48"/>
      <c r="O185" s="28"/>
      <c r="P185" s="15"/>
      <c r="Q185" s="48"/>
      <c r="R185" s="15" t="s">
        <v>2344</v>
      </c>
      <c r="S185" s="15"/>
      <c r="T185" s="27" t="s">
        <v>2344</v>
      </c>
      <c r="U185" s="48"/>
      <c r="V185" s="15"/>
      <c r="W185" s="48"/>
      <c r="X185" s="48"/>
      <c r="Y185" s="15"/>
    </row>
    <row r="186" spans="3:25" ht="27" customHeight="1" x14ac:dyDescent="0.25">
      <c r="C186" s="46" t="s">
        <v>306</v>
      </c>
      <c r="D186" s="48"/>
      <c r="E186" s="28" t="s">
        <v>2307</v>
      </c>
      <c r="F186" s="48"/>
      <c r="G186" s="48"/>
      <c r="H186" s="28" t="s">
        <v>416</v>
      </c>
      <c r="I186" s="48"/>
      <c r="J186" s="15" t="s">
        <v>1871</v>
      </c>
      <c r="K186" s="15"/>
      <c r="L186" s="15"/>
      <c r="M186" s="48"/>
      <c r="N186" s="48"/>
      <c r="O186" s="28"/>
      <c r="P186" s="15"/>
      <c r="Q186" s="48"/>
      <c r="R186" s="15" t="s">
        <v>2344</v>
      </c>
      <c r="S186" s="15"/>
      <c r="T186" s="27" t="s">
        <v>2344</v>
      </c>
      <c r="U186" s="48"/>
      <c r="V186" s="15"/>
      <c r="W186" s="48"/>
      <c r="X186" s="48"/>
      <c r="Y186" s="15"/>
    </row>
    <row r="187" spans="3:25" ht="27" customHeight="1" x14ac:dyDescent="0.25">
      <c r="C187" s="46" t="s">
        <v>768</v>
      </c>
      <c r="D187" s="48"/>
      <c r="E187" s="28" t="s">
        <v>768</v>
      </c>
      <c r="F187" s="48"/>
      <c r="G187" s="48"/>
      <c r="H187" s="28" t="s">
        <v>961</v>
      </c>
      <c r="I187" s="48"/>
      <c r="J187" s="15" t="s">
        <v>1333</v>
      </c>
      <c r="K187" s="15"/>
      <c r="L187" s="15"/>
      <c r="M187" s="48"/>
      <c r="N187" s="48"/>
      <c r="O187" s="28"/>
      <c r="P187" s="15"/>
      <c r="Q187" s="48"/>
      <c r="R187" s="15" t="s">
        <v>2348</v>
      </c>
      <c r="S187" s="15"/>
      <c r="T187" s="27" t="s">
        <v>2344</v>
      </c>
      <c r="U187" s="48"/>
      <c r="V187" s="15"/>
      <c r="W187" s="48"/>
      <c r="X187" s="48"/>
      <c r="Y187" s="15"/>
    </row>
    <row r="188" spans="3:25" ht="27" customHeight="1" x14ac:dyDescent="0.25">
      <c r="C188" s="46" t="s">
        <v>424</v>
      </c>
      <c r="D188" s="92"/>
      <c r="E188" s="28" t="s">
        <v>180</v>
      </c>
      <c r="F188" s="92"/>
      <c r="G188" s="92"/>
      <c r="H188" s="28" t="s">
        <v>1454</v>
      </c>
      <c r="I188" s="92"/>
      <c r="J188" s="15" t="s">
        <v>1333</v>
      </c>
      <c r="K188" s="15"/>
      <c r="L188" s="15"/>
      <c r="M188" s="92"/>
      <c r="N188" s="92"/>
      <c r="O188" s="28"/>
      <c r="P188" s="15"/>
      <c r="Q188" s="92"/>
      <c r="R188" s="15" t="s">
        <v>2348</v>
      </c>
      <c r="S188" s="15"/>
      <c r="T188" s="27" t="s">
        <v>2344</v>
      </c>
      <c r="U188" s="48"/>
      <c r="V188" s="15"/>
      <c r="W188" s="92"/>
      <c r="X188" s="92"/>
      <c r="Y188" s="15"/>
    </row>
    <row r="189" spans="3:25" ht="27" customHeight="1" x14ac:dyDescent="0.25">
      <c r="C189" s="46" t="s">
        <v>429</v>
      </c>
      <c r="D189" s="92"/>
      <c r="E189" s="28" t="s">
        <v>95</v>
      </c>
      <c r="F189" s="92"/>
      <c r="G189" s="92"/>
      <c r="H189" s="28" t="s">
        <v>2337</v>
      </c>
      <c r="I189" s="92"/>
      <c r="J189" s="15" t="s">
        <v>1333</v>
      </c>
      <c r="K189" s="15"/>
      <c r="L189" s="15">
        <v>3334569198</v>
      </c>
      <c r="M189" s="92"/>
      <c r="N189" s="92"/>
      <c r="O189" s="28" t="s">
        <v>183</v>
      </c>
      <c r="P189" s="15">
        <v>7</v>
      </c>
      <c r="Q189" s="92"/>
      <c r="R189" s="15" t="s">
        <v>2288</v>
      </c>
      <c r="S189" s="15">
        <v>7</v>
      </c>
      <c r="T189" s="27" t="s">
        <v>2344</v>
      </c>
      <c r="U189" s="92"/>
      <c r="V189" s="15">
        <v>7</v>
      </c>
      <c r="W189" s="92"/>
      <c r="X189" s="92"/>
      <c r="Y189" s="15"/>
    </row>
    <row r="190" spans="3:25" ht="27" customHeight="1" x14ac:dyDescent="0.25">
      <c r="C190" s="46" t="s">
        <v>688</v>
      </c>
      <c r="D190" s="48"/>
      <c r="E190" s="28" t="s">
        <v>306</v>
      </c>
      <c r="F190" s="48"/>
      <c r="G190" s="48"/>
      <c r="H190" s="28" t="s">
        <v>828</v>
      </c>
      <c r="I190" s="48"/>
      <c r="J190" s="15" t="s">
        <v>1333</v>
      </c>
      <c r="K190" s="15"/>
      <c r="L190" s="15" t="s">
        <v>2339</v>
      </c>
      <c r="M190" s="48"/>
      <c r="N190" s="48"/>
      <c r="O190" s="28"/>
      <c r="P190" s="15"/>
      <c r="Q190" s="48"/>
      <c r="R190" s="15" t="s">
        <v>2347</v>
      </c>
      <c r="S190" s="15"/>
      <c r="T190" s="27" t="s">
        <v>2344</v>
      </c>
      <c r="U190" s="48"/>
      <c r="V190" s="15"/>
      <c r="W190" s="48"/>
      <c r="X190" s="48"/>
      <c r="Y190" s="15"/>
    </row>
    <row r="191" spans="3:25" ht="27" customHeight="1" x14ac:dyDescent="0.25">
      <c r="C191" s="46" t="s">
        <v>1720</v>
      </c>
      <c r="D191" s="48"/>
      <c r="E191" s="28"/>
      <c r="F191" s="48"/>
      <c r="G191" s="48"/>
      <c r="H191" s="28" t="s">
        <v>1364</v>
      </c>
      <c r="I191" s="48"/>
      <c r="J191" s="15" t="s">
        <v>1333</v>
      </c>
      <c r="K191" s="15"/>
      <c r="L191" s="15">
        <v>3313319161</v>
      </c>
      <c r="M191" s="48"/>
      <c r="N191" s="48"/>
      <c r="O191" s="28"/>
      <c r="P191" s="15"/>
      <c r="Q191" s="48"/>
      <c r="R191" s="15" t="s">
        <v>2289</v>
      </c>
      <c r="S191" s="15"/>
      <c r="T191" s="27" t="s">
        <v>2344</v>
      </c>
      <c r="U191" s="48"/>
      <c r="V191" s="15"/>
      <c r="W191" s="48"/>
      <c r="X191" s="48"/>
      <c r="Y191" s="15"/>
    </row>
    <row r="192" spans="3:25" ht="27" customHeight="1" x14ac:dyDescent="0.25">
      <c r="C192" s="46" t="s">
        <v>838</v>
      </c>
      <c r="D192" s="48"/>
      <c r="E192" s="28"/>
      <c r="F192" s="48"/>
      <c r="G192" s="48"/>
      <c r="H192" s="28" t="s">
        <v>2208</v>
      </c>
      <c r="I192" s="48"/>
      <c r="J192" s="15" t="s">
        <v>1333</v>
      </c>
      <c r="K192" s="15"/>
      <c r="L192" s="15">
        <v>3737321031</v>
      </c>
      <c r="M192" s="48"/>
      <c r="N192" s="48"/>
      <c r="O192" s="28"/>
      <c r="P192" s="15"/>
      <c r="Q192" s="48"/>
      <c r="R192" s="15" t="s">
        <v>2344</v>
      </c>
      <c r="S192" s="15"/>
      <c r="T192" s="27" t="s">
        <v>2344</v>
      </c>
      <c r="U192" s="48"/>
      <c r="V192" s="15"/>
      <c r="W192" s="48"/>
      <c r="X192" s="48"/>
      <c r="Y192" s="15"/>
    </row>
    <row r="193" spans="3:25" ht="27" customHeight="1" x14ac:dyDescent="0.25">
      <c r="C193" s="46" t="s">
        <v>2210</v>
      </c>
      <c r="D193" s="48"/>
      <c r="E193" s="28"/>
      <c r="F193" s="48"/>
      <c r="G193" s="48"/>
      <c r="H193" s="28" t="s">
        <v>982</v>
      </c>
      <c r="I193" s="48"/>
      <c r="J193" s="15" t="s">
        <v>1871</v>
      </c>
      <c r="K193" s="15"/>
      <c r="L193" s="15">
        <v>3314667910</v>
      </c>
      <c r="M193" s="48"/>
      <c r="N193" s="48"/>
      <c r="O193" s="28"/>
      <c r="P193" s="15"/>
      <c r="Q193" s="48"/>
      <c r="R193" s="15" t="s">
        <v>2344</v>
      </c>
      <c r="S193" s="15"/>
      <c r="T193" s="27" t="s">
        <v>2344</v>
      </c>
      <c r="U193" s="48"/>
      <c r="V193" s="15"/>
      <c r="W193" s="48"/>
      <c r="X193" s="48"/>
      <c r="Y193" s="15"/>
    </row>
    <row r="194" spans="3:25" ht="27" customHeight="1" x14ac:dyDescent="0.25">
      <c r="C194" s="46" t="s">
        <v>2210</v>
      </c>
      <c r="D194" s="48"/>
      <c r="E194" s="28" t="s">
        <v>214</v>
      </c>
      <c r="F194" s="48"/>
      <c r="G194" s="48"/>
      <c r="H194" s="28" t="s">
        <v>1786</v>
      </c>
      <c r="I194" s="48"/>
      <c r="J194" s="15" t="s">
        <v>1333</v>
      </c>
      <c r="K194" s="15"/>
      <c r="L194" s="15"/>
      <c r="M194" s="48"/>
      <c r="N194" s="48"/>
      <c r="O194" s="28"/>
      <c r="P194" s="15"/>
      <c r="Q194" s="48"/>
      <c r="R194" s="15" t="s">
        <v>2344</v>
      </c>
      <c r="S194" s="15"/>
      <c r="T194" s="27" t="s">
        <v>2344</v>
      </c>
      <c r="U194" s="48"/>
      <c r="V194" s="15"/>
      <c r="W194" s="48"/>
      <c r="X194" s="48"/>
      <c r="Y194" s="15"/>
    </row>
    <row r="195" spans="3:25" ht="27" customHeight="1" x14ac:dyDescent="0.25">
      <c r="C195" s="46" t="s">
        <v>2210</v>
      </c>
      <c r="D195" s="48"/>
      <c r="E195" s="28"/>
      <c r="F195" s="48"/>
      <c r="G195" s="48"/>
      <c r="H195" s="28" t="s">
        <v>2338</v>
      </c>
      <c r="I195" s="48"/>
      <c r="J195" s="15" t="s">
        <v>1871</v>
      </c>
      <c r="K195" s="15"/>
      <c r="L195" s="15"/>
      <c r="M195" s="48"/>
      <c r="N195" s="48"/>
      <c r="O195" s="28"/>
      <c r="P195" s="15"/>
      <c r="Q195" s="48"/>
      <c r="R195" s="15" t="s">
        <v>2344</v>
      </c>
      <c r="S195" s="15"/>
      <c r="T195" s="27" t="s">
        <v>2344</v>
      </c>
      <c r="U195" s="48"/>
      <c r="V195" s="15"/>
      <c r="W195" s="48"/>
      <c r="X195" s="48"/>
      <c r="Y195" s="15"/>
    </row>
    <row r="196" spans="3:25" ht="27" customHeight="1" x14ac:dyDescent="0.25">
      <c r="C196" s="46" t="s">
        <v>2210</v>
      </c>
      <c r="D196" s="48"/>
      <c r="E196" s="28"/>
      <c r="F196" s="48"/>
      <c r="G196" s="48"/>
      <c r="H196" s="28" t="s">
        <v>1658</v>
      </c>
      <c r="I196" s="48"/>
      <c r="J196" s="15" t="s">
        <v>1871</v>
      </c>
      <c r="K196" s="15"/>
      <c r="L196" s="15"/>
      <c r="M196" s="48"/>
      <c r="N196" s="48"/>
      <c r="O196" s="28"/>
      <c r="P196" s="15"/>
      <c r="Q196" s="48"/>
      <c r="R196" s="15" t="s">
        <v>2344</v>
      </c>
      <c r="S196" s="15"/>
      <c r="T196" s="27" t="s">
        <v>2344</v>
      </c>
      <c r="U196" s="48"/>
      <c r="V196" s="15"/>
      <c r="W196" s="48"/>
      <c r="X196" s="48"/>
      <c r="Y196" s="15"/>
    </row>
    <row r="197" spans="3:25" ht="27" customHeight="1" x14ac:dyDescent="0.25">
      <c r="C197" s="50" t="s">
        <v>2210</v>
      </c>
      <c r="D197" s="48"/>
      <c r="E197" s="51" t="s">
        <v>1881</v>
      </c>
      <c r="F197" s="48"/>
      <c r="G197" s="48"/>
      <c r="H197" s="51" t="s">
        <v>1905</v>
      </c>
      <c r="I197" s="48"/>
      <c r="J197" s="52" t="s">
        <v>1333</v>
      </c>
      <c r="K197" s="52"/>
      <c r="L197" s="52"/>
      <c r="M197" s="48"/>
      <c r="N197" s="48"/>
      <c r="O197" s="51"/>
      <c r="P197" s="52"/>
      <c r="Q197" s="48"/>
      <c r="R197" s="52" t="s">
        <v>2345</v>
      </c>
      <c r="S197" s="52"/>
      <c r="T197" s="53" t="s">
        <v>2344</v>
      </c>
      <c r="U197" s="48"/>
      <c r="V197" s="52"/>
      <c r="W197" s="48"/>
      <c r="X197" s="48"/>
      <c r="Y197" s="52"/>
    </row>
    <row r="198" spans="3:25" ht="27" customHeight="1" x14ac:dyDescent="0.25">
      <c r="C198" s="46" t="s">
        <v>95</v>
      </c>
      <c r="D198" s="28"/>
      <c r="E198" s="28" t="s">
        <v>95</v>
      </c>
      <c r="F198" s="28"/>
      <c r="G198" s="28"/>
      <c r="H198" s="28" t="s">
        <v>694</v>
      </c>
      <c r="I198" s="28"/>
      <c r="J198" s="15" t="s">
        <v>1333</v>
      </c>
      <c r="K198" s="15"/>
      <c r="L198" s="15">
        <v>3333503643</v>
      </c>
      <c r="M198" s="28"/>
      <c r="N198" s="28"/>
      <c r="O198" s="28" t="s">
        <v>2281</v>
      </c>
      <c r="P198" s="15">
        <v>9</v>
      </c>
      <c r="Q198" s="28"/>
      <c r="R198" s="15" t="s">
        <v>2288</v>
      </c>
      <c r="S198" s="15"/>
      <c r="T198" s="27" t="s">
        <v>2344</v>
      </c>
      <c r="U198" s="92"/>
      <c r="V198" s="15"/>
      <c r="W198" s="28"/>
      <c r="X198" s="28"/>
      <c r="Y198" s="15"/>
    </row>
    <row r="199" spans="3:25" ht="27" customHeight="1" x14ac:dyDescent="0.25">
      <c r="C199" s="46" t="s">
        <v>2303</v>
      </c>
      <c r="D199" s="28"/>
      <c r="E199" s="28"/>
      <c r="F199" s="28"/>
      <c r="G199" s="28"/>
      <c r="H199" s="28" t="s">
        <v>2257</v>
      </c>
      <c r="I199" s="28"/>
      <c r="J199" s="15" t="s">
        <v>1333</v>
      </c>
      <c r="K199" s="15"/>
      <c r="L199" s="15"/>
      <c r="M199" s="28"/>
      <c r="N199" s="28"/>
      <c r="O199" s="28"/>
      <c r="P199" s="15"/>
      <c r="Q199" s="28"/>
      <c r="R199" s="15" t="s">
        <v>2344</v>
      </c>
      <c r="S199" s="15"/>
      <c r="T199" s="27" t="s">
        <v>2344</v>
      </c>
      <c r="U199" s="48"/>
      <c r="V199" s="15"/>
      <c r="W199" s="28"/>
      <c r="X199" s="28"/>
      <c r="Y199" s="15"/>
    </row>
    <row r="200" spans="3:25" ht="27" customHeight="1" x14ac:dyDescent="0.25">
      <c r="C200" s="46" t="s">
        <v>2303</v>
      </c>
      <c r="D200" s="28"/>
      <c r="E200" s="28"/>
      <c r="F200" s="28"/>
      <c r="G200" s="28"/>
      <c r="H200" s="28" t="s">
        <v>416</v>
      </c>
      <c r="I200" s="28"/>
      <c r="J200" s="15"/>
      <c r="K200" s="15"/>
      <c r="L200" s="15"/>
      <c r="M200" s="28"/>
      <c r="N200" s="28"/>
      <c r="O200" s="28"/>
      <c r="P200" s="15"/>
      <c r="Q200" s="28"/>
      <c r="R200" s="15"/>
      <c r="S200" s="15"/>
      <c r="T200" s="27" t="s">
        <v>2344</v>
      </c>
      <c r="U200" s="48"/>
      <c r="V200" s="15"/>
      <c r="W200" s="28"/>
      <c r="X200" s="28"/>
      <c r="Y200" s="15"/>
    </row>
    <row r="201" spans="3:25" x14ac:dyDescent="0.25">
      <c r="C201" s="46" t="s">
        <v>422</v>
      </c>
      <c r="D201" s="54"/>
      <c r="E201" s="54" t="s">
        <v>341</v>
      </c>
      <c r="F201" s="54"/>
      <c r="G201" s="54"/>
      <c r="H201" s="42" t="s">
        <v>2915</v>
      </c>
      <c r="I201" s="54"/>
      <c r="J201" s="55" t="s">
        <v>1333</v>
      </c>
      <c r="K201" s="54"/>
      <c r="L201" s="54">
        <v>3325439447</v>
      </c>
      <c r="M201" s="54"/>
      <c r="N201" s="54"/>
      <c r="O201" s="54" t="s">
        <v>2916</v>
      </c>
      <c r="P201" s="54">
        <v>22</v>
      </c>
      <c r="Q201" s="54"/>
      <c r="R201" s="27" t="s">
        <v>2290</v>
      </c>
      <c r="S201" s="54"/>
      <c r="T201" s="27" t="s">
        <v>2344</v>
      </c>
      <c r="V201" s="55"/>
      <c r="W201" s="54"/>
      <c r="X201" s="54"/>
      <c r="Y201" s="54"/>
    </row>
    <row r="202" spans="3:25" x14ac:dyDescent="0.25">
      <c r="C202" s="46" t="s">
        <v>153</v>
      </c>
      <c r="D202" s="54"/>
      <c r="E202" s="42" t="s">
        <v>1062</v>
      </c>
      <c r="F202" s="54"/>
      <c r="G202" s="54"/>
      <c r="H202" s="42" t="s">
        <v>1869</v>
      </c>
      <c r="I202" s="54"/>
      <c r="J202" s="55" t="s">
        <v>1333</v>
      </c>
      <c r="K202" s="54"/>
      <c r="L202" s="54"/>
      <c r="M202" s="54"/>
      <c r="N202" s="54"/>
      <c r="O202" s="54"/>
      <c r="P202" s="54"/>
      <c r="Q202" s="54"/>
      <c r="R202" s="27" t="s">
        <v>2290</v>
      </c>
      <c r="S202" s="54"/>
      <c r="T202" s="27" t="s">
        <v>2344</v>
      </c>
      <c r="V202" s="55"/>
      <c r="W202" s="54"/>
      <c r="X202" s="54"/>
      <c r="Y202" s="54"/>
    </row>
  </sheetData>
  <autoFilter ref="A3:Y197"/>
  <mergeCells count="1">
    <mergeCell ref="A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6"/>
  <sheetViews>
    <sheetView showGridLines="0" topLeftCell="O4" workbookViewId="0">
      <selection activeCell="T4" sqref="T4:T2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.28515625" customWidth="1"/>
    <col min="4" max="4" width="15.42578125" customWidth="1"/>
    <col min="5" max="5" width="0" hidden="1" customWidth="1"/>
    <col min="6" max="6" width="25.42578125" customWidth="1"/>
    <col min="7" max="7" width="0" hidden="1" customWidth="1"/>
    <col min="8" max="9" width="15.42578125" customWidth="1"/>
    <col min="10" max="10" width="20.28515625" customWidth="1"/>
    <col min="11" max="11" width="0" hidden="1" customWidth="1"/>
    <col min="12" max="12" width="49.7109375" customWidth="1"/>
    <col min="13" max="13" width="18.140625" customWidth="1"/>
    <col min="14" max="14" width="0" hidden="1" customWidth="1"/>
    <col min="15" max="15" width="40.85546875" customWidth="1"/>
    <col min="16" max="16" width="0" hidden="1" customWidth="1"/>
    <col min="17" max="17" width="36.42578125" customWidth="1"/>
    <col min="18" max="18" width="15.42578125" customWidth="1"/>
    <col min="19" max="19" width="0" hidden="1" customWidth="1"/>
    <col min="20" max="20" width="65.85546875" customWidth="1"/>
  </cols>
  <sheetData>
    <row r="2" spans="1:22" ht="21" x14ac:dyDescent="0.35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236.25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4" customHeight="1" x14ac:dyDescent="0.25">
      <c r="B4" s="28" t="s">
        <v>405</v>
      </c>
      <c r="C4" s="28"/>
      <c r="D4" s="46" t="s">
        <v>1641</v>
      </c>
      <c r="E4" s="28"/>
      <c r="F4" s="28" t="s">
        <v>2042</v>
      </c>
      <c r="G4" s="28"/>
      <c r="H4" s="15" t="s">
        <v>1333</v>
      </c>
      <c r="I4" s="15">
        <v>31</v>
      </c>
      <c r="J4" s="15">
        <v>3328300242</v>
      </c>
      <c r="K4" s="28"/>
      <c r="L4" s="15" t="s">
        <v>2892</v>
      </c>
      <c r="M4" s="15"/>
      <c r="N4" s="28"/>
      <c r="O4" s="15" t="s">
        <v>2463</v>
      </c>
      <c r="P4" s="28"/>
      <c r="Q4" s="41" t="s">
        <v>2465</v>
      </c>
      <c r="R4" s="28"/>
      <c r="S4" s="28"/>
      <c r="T4" s="15" t="s">
        <v>1885</v>
      </c>
      <c r="V4">
        <f>COUNTA(SANJO)</f>
        <v>23</v>
      </c>
    </row>
    <row r="5" spans="1:22" ht="24" customHeight="1" x14ac:dyDescent="0.25">
      <c r="B5" s="28" t="s">
        <v>173</v>
      </c>
      <c r="C5" s="28"/>
      <c r="D5" s="46" t="s">
        <v>1641</v>
      </c>
      <c r="E5" s="28"/>
      <c r="F5" s="28" t="s">
        <v>2437</v>
      </c>
      <c r="G5" s="28"/>
      <c r="H5" s="15" t="s">
        <v>1333</v>
      </c>
      <c r="I5" s="15"/>
      <c r="J5" s="15">
        <v>3339712872</v>
      </c>
      <c r="K5" s="28"/>
      <c r="L5" s="15" t="s">
        <v>2892</v>
      </c>
      <c r="M5" s="15">
        <v>62</v>
      </c>
      <c r="N5" s="28"/>
      <c r="O5" s="15" t="s">
        <v>2463</v>
      </c>
      <c r="P5" s="28"/>
      <c r="Q5" s="41" t="s">
        <v>2465</v>
      </c>
      <c r="R5" s="28"/>
      <c r="S5" s="28"/>
      <c r="T5" s="15" t="s">
        <v>1885</v>
      </c>
    </row>
    <row r="6" spans="1:22" ht="24" customHeight="1" x14ac:dyDescent="0.25">
      <c r="B6" s="28" t="s">
        <v>173</v>
      </c>
      <c r="C6" s="28"/>
      <c r="D6" s="46" t="s">
        <v>1641</v>
      </c>
      <c r="E6" s="28"/>
      <c r="F6" s="28" t="s">
        <v>2194</v>
      </c>
      <c r="G6" s="28"/>
      <c r="H6" s="15" t="s">
        <v>1333</v>
      </c>
      <c r="I6" s="15">
        <v>75</v>
      </c>
      <c r="J6" s="15"/>
      <c r="K6" s="28"/>
      <c r="L6" s="15" t="s">
        <v>2452</v>
      </c>
      <c r="M6" s="15">
        <v>85</v>
      </c>
      <c r="N6" s="28"/>
      <c r="O6" s="15" t="s">
        <v>2463</v>
      </c>
      <c r="P6" s="28"/>
      <c r="Q6" s="41" t="s">
        <v>2465</v>
      </c>
      <c r="R6" s="28"/>
      <c r="S6" s="28"/>
      <c r="T6" s="15" t="s">
        <v>1888</v>
      </c>
    </row>
    <row r="7" spans="1:22" ht="24" customHeight="1" x14ac:dyDescent="0.25">
      <c r="B7" s="28" t="s">
        <v>518</v>
      </c>
      <c r="C7" s="28"/>
      <c r="D7" s="46" t="s">
        <v>1641</v>
      </c>
      <c r="E7" s="28"/>
      <c r="F7" s="28" t="s">
        <v>2438</v>
      </c>
      <c r="G7" s="28"/>
      <c r="H7" s="15" t="s">
        <v>1333</v>
      </c>
      <c r="I7" s="15">
        <v>42</v>
      </c>
      <c r="J7" s="15"/>
      <c r="K7" s="28"/>
      <c r="L7" s="15" t="s">
        <v>529</v>
      </c>
      <c r="M7" s="15"/>
      <c r="N7" s="28"/>
      <c r="O7" s="15" t="s">
        <v>2463</v>
      </c>
      <c r="P7" s="28"/>
      <c r="Q7" s="41" t="s">
        <v>2465</v>
      </c>
      <c r="R7" s="28"/>
      <c r="S7" s="28"/>
      <c r="T7" s="15" t="s">
        <v>2466</v>
      </c>
    </row>
    <row r="8" spans="1:22" ht="24" customHeight="1" x14ac:dyDescent="0.25">
      <c r="B8" s="28" t="s">
        <v>752</v>
      </c>
      <c r="C8" s="28"/>
      <c r="D8" s="46" t="s">
        <v>1641</v>
      </c>
      <c r="E8" s="28"/>
      <c r="F8" s="28" t="s">
        <v>2439</v>
      </c>
      <c r="G8" s="28"/>
      <c r="H8" s="15" t="s">
        <v>2486</v>
      </c>
      <c r="I8" s="15">
        <v>60</v>
      </c>
      <c r="J8" s="15">
        <v>3325886723</v>
      </c>
      <c r="K8" s="28"/>
      <c r="L8" s="15" t="s">
        <v>2893</v>
      </c>
      <c r="M8" s="15">
        <v>461</v>
      </c>
      <c r="N8" s="28"/>
      <c r="O8" s="15" t="s">
        <v>2463</v>
      </c>
      <c r="P8" s="28"/>
      <c r="Q8" s="41" t="s">
        <v>2465</v>
      </c>
      <c r="R8" s="15">
        <v>2</v>
      </c>
      <c r="S8" s="28"/>
      <c r="T8" s="15" t="s">
        <v>1888</v>
      </c>
    </row>
    <row r="9" spans="1:22" ht="24" customHeight="1" x14ac:dyDescent="0.25">
      <c r="B9" s="28" t="s">
        <v>1866</v>
      </c>
      <c r="C9" s="28"/>
      <c r="D9" s="46" t="s">
        <v>1641</v>
      </c>
      <c r="E9" s="28"/>
      <c r="F9" s="28" t="s">
        <v>2440</v>
      </c>
      <c r="G9" s="28"/>
      <c r="H9" s="15" t="s">
        <v>1333</v>
      </c>
      <c r="I9" s="15"/>
      <c r="J9" s="15">
        <v>3338420458</v>
      </c>
      <c r="K9" s="28"/>
      <c r="L9" s="15" t="s">
        <v>2453</v>
      </c>
      <c r="M9" s="15">
        <v>12</v>
      </c>
      <c r="N9" s="28"/>
      <c r="O9" s="15" t="s">
        <v>2463</v>
      </c>
      <c r="P9" s="28"/>
      <c r="Q9" s="41" t="s">
        <v>2465</v>
      </c>
      <c r="R9" s="15">
        <v>3</v>
      </c>
      <c r="S9" s="28"/>
      <c r="T9" s="15" t="s">
        <v>2467</v>
      </c>
    </row>
    <row r="10" spans="1:22" ht="24" customHeight="1" x14ac:dyDescent="0.25">
      <c r="B10" s="28" t="s">
        <v>1866</v>
      </c>
      <c r="C10" s="28"/>
      <c r="D10" s="46" t="s">
        <v>1641</v>
      </c>
      <c r="E10" s="28"/>
      <c r="F10" s="28" t="s">
        <v>2441</v>
      </c>
      <c r="G10" s="28"/>
      <c r="H10" s="15" t="s">
        <v>1333</v>
      </c>
      <c r="I10" s="15"/>
      <c r="J10" s="15"/>
      <c r="K10" s="28"/>
      <c r="L10" s="15" t="s">
        <v>2454</v>
      </c>
      <c r="M10" s="15">
        <v>30</v>
      </c>
      <c r="N10" s="28"/>
      <c r="O10" s="15" t="s">
        <v>2463</v>
      </c>
      <c r="P10" s="28"/>
      <c r="Q10" s="41" t="s">
        <v>2465</v>
      </c>
      <c r="R10" s="15">
        <v>3</v>
      </c>
      <c r="S10" s="28"/>
      <c r="T10" s="15" t="s">
        <v>2467</v>
      </c>
    </row>
    <row r="11" spans="1:22" ht="24" customHeight="1" x14ac:dyDescent="0.25">
      <c r="B11" s="28" t="s">
        <v>2431</v>
      </c>
      <c r="C11" s="28"/>
      <c r="D11" s="46" t="s">
        <v>1641</v>
      </c>
      <c r="E11" s="28"/>
      <c r="F11" s="28" t="s">
        <v>2442</v>
      </c>
      <c r="G11" s="28"/>
      <c r="H11" s="15" t="s">
        <v>1333</v>
      </c>
      <c r="I11" s="15">
        <v>42</v>
      </c>
      <c r="J11" s="15">
        <v>3326030100</v>
      </c>
      <c r="K11" s="28"/>
      <c r="L11" s="15" t="s">
        <v>2452</v>
      </c>
      <c r="M11" s="15" t="s">
        <v>677</v>
      </c>
      <c r="N11" s="28"/>
      <c r="O11" s="15" t="s">
        <v>2463</v>
      </c>
      <c r="P11" s="28"/>
      <c r="Q11" s="41" t="s">
        <v>2465</v>
      </c>
      <c r="R11" s="15">
        <v>2</v>
      </c>
      <c r="S11" s="28"/>
      <c r="T11" s="15" t="s">
        <v>1885</v>
      </c>
    </row>
    <row r="12" spans="1:22" ht="24" customHeight="1" x14ac:dyDescent="0.25">
      <c r="B12" s="28" t="s">
        <v>330</v>
      </c>
      <c r="C12" s="28"/>
      <c r="D12" s="46" t="s">
        <v>1641</v>
      </c>
      <c r="E12" s="28"/>
      <c r="F12" s="28" t="s">
        <v>2443</v>
      </c>
      <c r="G12" s="28"/>
      <c r="H12" s="15" t="s">
        <v>1333</v>
      </c>
      <c r="I12" s="15">
        <v>28</v>
      </c>
      <c r="J12" s="15">
        <v>3321801837</v>
      </c>
      <c r="K12" s="28"/>
      <c r="L12" s="15" t="s">
        <v>2455</v>
      </c>
      <c r="M12" s="15" t="s">
        <v>2487</v>
      </c>
      <c r="N12" s="28"/>
      <c r="O12" s="15" t="s">
        <v>2464</v>
      </c>
      <c r="P12" s="28"/>
      <c r="Q12" s="41" t="s">
        <v>2465</v>
      </c>
      <c r="R12" s="15">
        <v>3</v>
      </c>
      <c r="S12" s="28"/>
      <c r="T12" s="15" t="s">
        <v>2468</v>
      </c>
    </row>
    <row r="13" spans="1:22" ht="24" customHeight="1" x14ac:dyDescent="0.25">
      <c r="B13" s="28" t="s">
        <v>186</v>
      </c>
      <c r="C13" s="28"/>
      <c r="D13" s="46" t="s">
        <v>1641</v>
      </c>
      <c r="E13" s="28"/>
      <c r="F13" s="28" t="s">
        <v>432</v>
      </c>
      <c r="G13" s="28"/>
      <c r="H13" s="15" t="s">
        <v>1333</v>
      </c>
      <c r="I13" s="15">
        <v>44</v>
      </c>
      <c r="J13" s="15">
        <v>3314391980</v>
      </c>
      <c r="K13" s="28"/>
      <c r="L13" s="15" t="s">
        <v>2456</v>
      </c>
      <c r="M13" s="15">
        <v>9</v>
      </c>
      <c r="N13" s="28"/>
      <c r="O13" s="15" t="s">
        <v>2463</v>
      </c>
      <c r="P13" s="28"/>
      <c r="Q13" s="41" t="s">
        <v>2465</v>
      </c>
      <c r="R13" s="15">
        <v>5</v>
      </c>
      <c r="S13" s="28"/>
      <c r="T13" s="15" t="s">
        <v>1885</v>
      </c>
    </row>
    <row r="14" spans="1:22" ht="24" customHeight="1" x14ac:dyDescent="0.25">
      <c r="B14" s="28" t="s">
        <v>535</v>
      </c>
      <c r="C14" s="28"/>
      <c r="D14" s="46" t="s">
        <v>1641</v>
      </c>
      <c r="E14" s="28"/>
      <c r="F14" s="28" t="s">
        <v>2444</v>
      </c>
      <c r="G14" s="28"/>
      <c r="H14" s="15" t="s">
        <v>1333</v>
      </c>
      <c r="I14" s="15">
        <v>20</v>
      </c>
      <c r="J14" s="15">
        <v>3312734789</v>
      </c>
      <c r="K14" s="28"/>
      <c r="L14" s="15" t="s">
        <v>2894</v>
      </c>
      <c r="M14" s="15">
        <v>32</v>
      </c>
      <c r="N14" s="28"/>
      <c r="O14" s="15" t="s">
        <v>2463</v>
      </c>
      <c r="P14" s="28"/>
      <c r="Q14" s="41" t="s">
        <v>2465</v>
      </c>
      <c r="R14" s="15">
        <v>2</v>
      </c>
      <c r="S14" s="28"/>
      <c r="T14" s="15" t="s">
        <v>1885</v>
      </c>
    </row>
    <row r="15" spans="1:22" ht="24" customHeight="1" x14ac:dyDescent="0.25">
      <c r="B15" s="28" t="s">
        <v>384</v>
      </c>
      <c r="C15" s="28"/>
      <c r="D15" s="46" t="s">
        <v>1641</v>
      </c>
      <c r="E15" s="28"/>
      <c r="F15" s="28" t="s">
        <v>2233</v>
      </c>
      <c r="G15" s="28"/>
      <c r="H15" s="15" t="s">
        <v>2486</v>
      </c>
      <c r="I15" s="15">
        <v>43</v>
      </c>
      <c r="J15" s="15">
        <v>3313998419</v>
      </c>
      <c r="K15" s="28"/>
      <c r="L15" s="15" t="s">
        <v>2892</v>
      </c>
      <c r="M15" s="15">
        <v>55</v>
      </c>
      <c r="N15" s="28"/>
      <c r="O15" s="15" t="s">
        <v>2463</v>
      </c>
      <c r="P15" s="28"/>
      <c r="Q15" s="41" t="s">
        <v>2465</v>
      </c>
      <c r="R15" s="15">
        <v>2</v>
      </c>
      <c r="S15" s="28"/>
      <c r="T15" s="15" t="s">
        <v>2468</v>
      </c>
    </row>
    <row r="16" spans="1:22" ht="24" customHeight="1" x14ac:dyDescent="0.25">
      <c r="B16" s="28" t="s">
        <v>384</v>
      </c>
      <c r="C16" s="28"/>
      <c r="D16" s="46" t="s">
        <v>1641</v>
      </c>
      <c r="E16" s="28"/>
      <c r="F16" s="28" t="s">
        <v>2897</v>
      </c>
      <c r="G16" s="28"/>
      <c r="H16" s="15" t="s">
        <v>1333</v>
      </c>
      <c r="I16" s="15">
        <v>68</v>
      </c>
      <c r="J16" s="15">
        <v>3322983025</v>
      </c>
      <c r="K16" s="28"/>
      <c r="L16" s="15" t="s">
        <v>2892</v>
      </c>
      <c r="M16" s="15" t="s">
        <v>1366</v>
      </c>
      <c r="N16" s="28"/>
      <c r="O16" s="15" t="s">
        <v>2463</v>
      </c>
      <c r="P16" s="28"/>
      <c r="Q16" s="41" t="s">
        <v>2465</v>
      </c>
      <c r="R16" s="15">
        <v>2</v>
      </c>
      <c r="S16" s="28"/>
      <c r="T16" s="15" t="s">
        <v>1886</v>
      </c>
    </row>
    <row r="17" spans="2:20" ht="24" customHeight="1" x14ac:dyDescent="0.25">
      <c r="B17" s="28" t="s">
        <v>2306</v>
      </c>
      <c r="C17" s="28"/>
      <c r="D17" s="46" t="s">
        <v>1641</v>
      </c>
      <c r="E17" s="28"/>
      <c r="F17" s="28" t="s">
        <v>2445</v>
      </c>
      <c r="G17" s="28"/>
      <c r="H17" s="15" t="s">
        <v>1871</v>
      </c>
      <c r="I17" s="15">
        <v>44</v>
      </c>
      <c r="J17" s="15">
        <v>3318708086</v>
      </c>
      <c r="K17" s="28"/>
      <c r="L17" s="15" t="s">
        <v>2457</v>
      </c>
      <c r="M17" s="15">
        <v>26</v>
      </c>
      <c r="N17" s="28"/>
      <c r="O17" s="15" t="s">
        <v>2463</v>
      </c>
      <c r="P17" s="28"/>
      <c r="Q17" s="41" t="s">
        <v>2465</v>
      </c>
      <c r="R17" s="15">
        <v>2</v>
      </c>
      <c r="S17" s="28"/>
      <c r="T17" s="15" t="s">
        <v>1886</v>
      </c>
    </row>
    <row r="18" spans="2:20" ht="24" customHeight="1" x14ac:dyDescent="0.25">
      <c r="B18" s="28" t="s">
        <v>2306</v>
      </c>
      <c r="C18" s="28"/>
      <c r="D18" s="46" t="s">
        <v>1641</v>
      </c>
      <c r="E18" s="28"/>
      <c r="F18" s="28" t="s">
        <v>2446</v>
      </c>
      <c r="G18" s="28"/>
      <c r="H18" s="15" t="s">
        <v>1333</v>
      </c>
      <c r="I18" s="15">
        <v>45</v>
      </c>
      <c r="J18" s="15">
        <v>3311591105</v>
      </c>
      <c r="K18" s="28"/>
      <c r="L18" s="15" t="s">
        <v>2458</v>
      </c>
      <c r="M18" s="15">
        <v>17</v>
      </c>
      <c r="N18" s="28"/>
      <c r="O18" s="15" t="s">
        <v>2463</v>
      </c>
      <c r="P18" s="28"/>
      <c r="Q18" s="41" t="s">
        <v>2465</v>
      </c>
      <c r="R18" s="15">
        <v>5</v>
      </c>
      <c r="S18" s="28"/>
      <c r="T18" s="15" t="s">
        <v>2468</v>
      </c>
    </row>
    <row r="19" spans="2:20" ht="24" customHeight="1" x14ac:dyDescent="0.25">
      <c r="B19" s="28" t="s">
        <v>2433</v>
      </c>
      <c r="C19" s="28"/>
      <c r="D19" s="46" t="s">
        <v>1641</v>
      </c>
      <c r="E19" s="28"/>
      <c r="F19" s="28" t="s">
        <v>2447</v>
      </c>
      <c r="G19" s="28"/>
      <c r="H19" s="15" t="s">
        <v>1871</v>
      </c>
      <c r="I19" s="15">
        <v>32</v>
      </c>
      <c r="J19" s="15">
        <v>3317947020</v>
      </c>
      <c r="K19" s="28"/>
      <c r="L19" s="15" t="s">
        <v>2459</v>
      </c>
      <c r="M19" s="15" t="s">
        <v>2488</v>
      </c>
      <c r="N19" s="28"/>
      <c r="O19" s="15" t="s">
        <v>2463</v>
      </c>
      <c r="P19" s="28"/>
      <c r="Q19" s="41" t="s">
        <v>2465</v>
      </c>
      <c r="R19" s="15">
        <v>5</v>
      </c>
      <c r="S19" s="28"/>
      <c r="T19" s="15" t="s">
        <v>1886</v>
      </c>
    </row>
    <row r="20" spans="2:20" ht="24" customHeight="1" x14ac:dyDescent="0.25">
      <c r="B20" s="28" t="s">
        <v>2434</v>
      </c>
      <c r="C20" s="28"/>
      <c r="D20" s="46" t="s">
        <v>1641</v>
      </c>
      <c r="E20" s="28"/>
      <c r="F20" s="28" t="s">
        <v>1635</v>
      </c>
      <c r="G20" s="28"/>
      <c r="H20" s="15" t="s">
        <v>1333</v>
      </c>
      <c r="I20" s="15">
        <v>34</v>
      </c>
      <c r="J20" s="15">
        <v>3787097143</v>
      </c>
      <c r="K20" s="28"/>
      <c r="L20" s="15" t="s">
        <v>931</v>
      </c>
      <c r="M20" s="15">
        <v>16</v>
      </c>
      <c r="N20" s="28"/>
      <c r="O20" s="15" t="s">
        <v>2463</v>
      </c>
      <c r="P20" s="28"/>
      <c r="Q20" s="41" t="s">
        <v>2465</v>
      </c>
      <c r="R20" s="15">
        <v>2</v>
      </c>
      <c r="S20" s="28"/>
      <c r="T20" s="15" t="s">
        <v>1885</v>
      </c>
    </row>
    <row r="21" spans="2:20" ht="24" customHeight="1" x14ac:dyDescent="0.25">
      <c r="B21" s="28" t="s">
        <v>2435</v>
      </c>
      <c r="C21" s="28"/>
      <c r="D21" s="46" t="s">
        <v>1641</v>
      </c>
      <c r="E21" s="28"/>
      <c r="F21" s="28" t="s">
        <v>2448</v>
      </c>
      <c r="G21" s="28"/>
      <c r="H21" s="15" t="s">
        <v>1333</v>
      </c>
      <c r="I21" s="15">
        <v>55</v>
      </c>
      <c r="J21" s="15">
        <v>3315360493</v>
      </c>
      <c r="K21" s="28"/>
      <c r="L21" s="15" t="s">
        <v>2460</v>
      </c>
      <c r="M21" s="15">
        <v>382</v>
      </c>
      <c r="N21" s="28"/>
      <c r="O21" s="15" t="s">
        <v>2463</v>
      </c>
      <c r="P21" s="28"/>
      <c r="Q21" s="41" t="s">
        <v>2465</v>
      </c>
      <c r="R21" s="15">
        <v>2</v>
      </c>
      <c r="S21" s="28"/>
      <c r="T21" s="15" t="s">
        <v>1888</v>
      </c>
    </row>
    <row r="22" spans="2:20" ht="24" customHeight="1" x14ac:dyDescent="0.25">
      <c r="B22" s="28" t="s">
        <v>535</v>
      </c>
      <c r="C22" s="28"/>
      <c r="D22" s="46" t="s">
        <v>1641</v>
      </c>
      <c r="E22" s="28"/>
      <c r="F22" s="28" t="s">
        <v>2449</v>
      </c>
      <c r="G22" s="28"/>
      <c r="H22" s="15" t="s">
        <v>1333</v>
      </c>
      <c r="I22" s="15">
        <v>60</v>
      </c>
      <c r="J22" s="15">
        <v>3334442578</v>
      </c>
      <c r="K22" s="28"/>
      <c r="L22" s="15" t="s">
        <v>2461</v>
      </c>
      <c r="M22" s="15">
        <v>15</v>
      </c>
      <c r="N22" s="28"/>
      <c r="O22" s="15" t="s">
        <v>2463</v>
      </c>
      <c r="P22" s="28"/>
      <c r="Q22" s="41" t="s">
        <v>2465</v>
      </c>
      <c r="R22" s="15">
        <v>3</v>
      </c>
      <c r="S22" s="28"/>
      <c r="T22" s="15" t="s">
        <v>1888</v>
      </c>
    </row>
    <row r="23" spans="2:20" ht="24" customHeight="1" x14ac:dyDescent="0.25">
      <c r="B23" s="28" t="s">
        <v>2436</v>
      </c>
      <c r="C23" s="28"/>
      <c r="D23" s="46" t="s">
        <v>1641</v>
      </c>
      <c r="E23" s="28"/>
      <c r="F23" s="28" t="s">
        <v>2450</v>
      </c>
      <c r="G23" s="28"/>
      <c r="H23" s="15" t="s">
        <v>1333</v>
      </c>
      <c r="I23" s="15">
        <v>37</v>
      </c>
      <c r="J23" s="15">
        <v>3327227310</v>
      </c>
      <c r="K23" s="28"/>
      <c r="L23" s="15" t="s">
        <v>2462</v>
      </c>
      <c r="M23" s="15">
        <v>2</v>
      </c>
      <c r="N23" s="28"/>
      <c r="O23" s="15" t="s">
        <v>2463</v>
      </c>
      <c r="P23" s="28"/>
      <c r="Q23" s="41" t="s">
        <v>2465</v>
      </c>
      <c r="R23" s="15">
        <v>9</v>
      </c>
      <c r="S23" s="28"/>
      <c r="T23" s="15" t="s">
        <v>2469</v>
      </c>
    </row>
    <row r="24" spans="2:20" ht="24" customHeight="1" x14ac:dyDescent="0.25">
      <c r="B24" s="28" t="s">
        <v>1062</v>
      </c>
      <c r="C24" s="28"/>
      <c r="D24" s="46" t="s">
        <v>1641</v>
      </c>
      <c r="E24" s="28"/>
      <c r="F24" s="28" t="s">
        <v>307</v>
      </c>
      <c r="G24" s="28"/>
      <c r="H24" s="15" t="s">
        <v>1333</v>
      </c>
      <c r="I24" s="15"/>
      <c r="J24" s="15"/>
      <c r="K24" s="28"/>
      <c r="L24" s="15" t="s">
        <v>2454</v>
      </c>
      <c r="M24" s="15">
        <v>29</v>
      </c>
      <c r="N24" s="28"/>
      <c r="O24" s="15" t="s">
        <v>2463</v>
      </c>
      <c r="P24" s="28"/>
      <c r="Q24" s="41" t="s">
        <v>2465</v>
      </c>
      <c r="R24" s="15">
        <v>6</v>
      </c>
      <c r="S24" s="28"/>
      <c r="T24" s="15" t="s">
        <v>2470</v>
      </c>
    </row>
    <row r="25" spans="2:20" ht="24" customHeight="1" x14ac:dyDescent="0.25">
      <c r="B25" s="28" t="s">
        <v>639</v>
      </c>
      <c r="C25" s="28"/>
      <c r="D25" s="46" t="s">
        <v>1641</v>
      </c>
      <c r="E25" s="28"/>
      <c r="F25" s="28" t="s">
        <v>2896</v>
      </c>
      <c r="G25" s="28"/>
      <c r="H25" s="15" t="s">
        <v>1871</v>
      </c>
      <c r="I25" s="15">
        <v>84</v>
      </c>
      <c r="J25" s="15">
        <v>3333910886</v>
      </c>
      <c r="K25" s="28"/>
      <c r="L25" s="15" t="s">
        <v>2895</v>
      </c>
      <c r="M25" s="15" t="s">
        <v>2489</v>
      </c>
      <c r="N25" s="28"/>
      <c r="O25" s="15" t="s">
        <v>2463</v>
      </c>
      <c r="P25" s="28"/>
      <c r="Q25" s="41" t="s">
        <v>2465</v>
      </c>
      <c r="R25" s="15">
        <v>1</v>
      </c>
      <c r="S25" s="28"/>
      <c r="T25" s="15" t="s">
        <v>2468</v>
      </c>
    </row>
    <row r="26" spans="2:20" ht="24" customHeight="1" x14ac:dyDescent="0.25">
      <c r="B26" s="28" t="s">
        <v>996</v>
      </c>
      <c r="C26" s="28"/>
      <c r="D26" s="46" t="s">
        <v>1641</v>
      </c>
      <c r="E26" s="28"/>
      <c r="F26" s="28" t="s">
        <v>2451</v>
      </c>
      <c r="G26" s="28"/>
      <c r="H26" s="15" t="s">
        <v>1333</v>
      </c>
      <c r="I26" s="15">
        <v>69</v>
      </c>
      <c r="J26" s="15">
        <v>3314537593</v>
      </c>
      <c r="K26" s="28"/>
      <c r="L26" s="15" t="s">
        <v>34</v>
      </c>
      <c r="M26" s="15">
        <v>16</v>
      </c>
      <c r="N26" s="28"/>
      <c r="O26" s="15" t="s">
        <v>2463</v>
      </c>
      <c r="P26" s="28"/>
      <c r="Q26" s="41" t="s">
        <v>2465</v>
      </c>
      <c r="R26" s="15">
        <v>1</v>
      </c>
      <c r="S26" s="28"/>
      <c r="T26" s="15" t="s">
        <v>1888</v>
      </c>
    </row>
  </sheetData>
  <autoFilter ref="L2:L26"/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1"/>
  <sheetViews>
    <sheetView showGridLines="0" topLeftCell="L1" workbookViewId="0">
      <selection activeCell="R4" sqref="R4:S199"/>
    </sheetView>
  </sheetViews>
  <sheetFormatPr baseColWidth="10" defaultRowHeight="15" x14ac:dyDescent="0.25"/>
  <cols>
    <col min="1" max="1" width="0" hidden="1" customWidth="1"/>
    <col min="2" max="2" width="12.140625" customWidth="1"/>
    <col min="3" max="3" width="20.7109375" customWidth="1"/>
    <col min="4" max="4" width="15.42578125" customWidth="1"/>
    <col min="5" max="5" width="23.28515625" customWidth="1"/>
    <col min="6" max="6" width="22.85546875" customWidth="1"/>
    <col min="7" max="7" width="29.140625" customWidth="1"/>
    <col min="8" max="8" width="15.42578125" style="17" customWidth="1"/>
    <col min="9" max="9" width="15.42578125" customWidth="1"/>
    <col min="10" max="10" width="27.28515625" style="40" customWidth="1"/>
    <col min="11" max="11" width="0" hidden="1" customWidth="1"/>
    <col min="12" max="12" width="49.7109375" customWidth="1"/>
    <col min="13" max="13" width="18.140625" style="17" customWidth="1"/>
    <col min="14" max="14" width="0" hidden="1" customWidth="1"/>
    <col min="15" max="15" width="24.42578125" customWidth="1"/>
    <col min="16" max="16" width="0" hidden="1" customWidth="1"/>
    <col min="17" max="17" width="26.140625" customWidth="1"/>
    <col min="18" max="18" width="35.7109375" customWidth="1"/>
    <col min="19" max="19" width="45.140625" customWidth="1"/>
  </cols>
  <sheetData>
    <row r="2" spans="1:21" ht="21" x14ac:dyDescent="0.35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1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</row>
    <row r="4" spans="1:21" ht="21.75" customHeight="1" x14ac:dyDescent="0.25">
      <c r="B4" s="57" t="s">
        <v>2920</v>
      </c>
      <c r="C4" s="18" t="str">
        <f>UPPER(B4)</f>
        <v xml:space="preserve">VELEZ </v>
      </c>
      <c r="D4" s="57" t="s">
        <v>698</v>
      </c>
      <c r="E4" s="18" t="str">
        <f>UPPER(D4)</f>
        <v xml:space="preserve">GARCIA </v>
      </c>
      <c r="F4" s="57" t="s">
        <v>2929</v>
      </c>
      <c r="G4" s="18" t="str">
        <f>UPPER(F4)</f>
        <v xml:space="preserve">CONCEPCION </v>
      </c>
      <c r="H4" s="57" t="s">
        <v>2949</v>
      </c>
      <c r="I4" s="57"/>
      <c r="J4" s="57">
        <v>3313874296</v>
      </c>
      <c r="K4" s="18"/>
      <c r="L4" s="57" t="s">
        <v>2951</v>
      </c>
      <c r="M4" s="57">
        <v>27</v>
      </c>
      <c r="N4" s="18"/>
      <c r="O4" s="57" t="s">
        <v>2965</v>
      </c>
      <c r="P4" s="16"/>
      <c r="Q4" s="16" t="s">
        <v>2485</v>
      </c>
      <c r="R4" s="57">
        <v>2</v>
      </c>
      <c r="S4" s="57" t="s">
        <v>2966</v>
      </c>
      <c r="U4">
        <f>COUNTA(MATA)</f>
        <v>196</v>
      </c>
    </row>
    <row r="5" spans="1:21" ht="21.75" customHeight="1" x14ac:dyDescent="0.25">
      <c r="B5" s="58" t="s">
        <v>1345</v>
      </c>
      <c r="C5" s="18" t="str">
        <f t="shared" ref="C5:C68" si="0">UPPER(B5)</f>
        <v xml:space="preserve">LOMELI </v>
      </c>
      <c r="D5" s="58" t="s">
        <v>2924</v>
      </c>
      <c r="E5" s="18" t="str">
        <f t="shared" ref="E5:E68" si="1">UPPER(D5)</f>
        <v xml:space="preserve">NUÑEZ </v>
      </c>
      <c r="F5" s="58" t="s">
        <v>2930</v>
      </c>
      <c r="G5" s="18" t="str">
        <f t="shared" ref="G5:G68" si="2">UPPER(F5)</f>
        <v xml:space="preserve">JESUS </v>
      </c>
      <c r="H5" s="58" t="s">
        <v>2950</v>
      </c>
      <c r="I5" s="58"/>
      <c r="J5" s="58"/>
      <c r="K5" s="18"/>
      <c r="L5" s="58" t="s">
        <v>2952</v>
      </c>
      <c r="M5" s="58">
        <v>87</v>
      </c>
      <c r="N5" s="18"/>
      <c r="O5" s="58" t="s">
        <v>2965</v>
      </c>
      <c r="P5" s="16"/>
      <c r="Q5" s="16" t="s">
        <v>2485</v>
      </c>
      <c r="R5" s="58">
        <v>5</v>
      </c>
      <c r="S5" s="58" t="s">
        <v>2967</v>
      </c>
    </row>
    <row r="6" spans="1:21" ht="21.75" customHeight="1" x14ac:dyDescent="0.25">
      <c r="B6" s="57" t="s">
        <v>2921</v>
      </c>
      <c r="C6" s="18" t="str">
        <f t="shared" si="0"/>
        <v xml:space="preserve">ARANA </v>
      </c>
      <c r="D6" s="57" t="s">
        <v>2925</v>
      </c>
      <c r="E6" s="18" t="str">
        <f t="shared" si="1"/>
        <v xml:space="preserve">DELGADO </v>
      </c>
      <c r="F6" s="57" t="s">
        <v>304</v>
      </c>
      <c r="G6" s="18" t="str">
        <f t="shared" si="2"/>
        <v xml:space="preserve">GUILLERMINA </v>
      </c>
      <c r="H6" s="57" t="s">
        <v>2949</v>
      </c>
      <c r="I6" s="57"/>
      <c r="J6" s="57">
        <v>3334495296</v>
      </c>
      <c r="K6" s="18"/>
      <c r="L6" s="57" t="s">
        <v>2953</v>
      </c>
      <c r="M6" s="57"/>
      <c r="N6" s="18"/>
      <c r="O6" s="57" t="s">
        <v>2965</v>
      </c>
      <c r="P6" s="16"/>
      <c r="Q6" s="16" t="s">
        <v>2485</v>
      </c>
      <c r="R6" s="57">
        <v>4</v>
      </c>
      <c r="S6" s="57" t="s">
        <v>2968</v>
      </c>
    </row>
    <row r="7" spans="1:21" ht="21.75" customHeight="1" x14ac:dyDescent="0.25">
      <c r="B7" s="58" t="s">
        <v>1546</v>
      </c>
      <c r="C7" s="18" t="str">
        <f t="shared" si="0"/>
        <v xml:space="preserve">OROZCO </v>
      </c>
      <c r="D7" s="58" t="s">
        <v>1546</v>
      </c>
      <c r="E7" s="18" t="str">
        <f t="shared" si="1"/>
        <v xml:space="preserve">OROZCO </v>
      </c>
      <c r="F7" s="58" t="s">
        <v>2931</v>
      </c>
      <c r="G7" s="18" t="str">
        <f t="shared" si="2"/>
        <v xml:space="preserve">MARIA DEL REFUGIO </v>
      </c>
      <c r="H7" s="58" t="s">
        <v>2949</v>
      </c>
      <c r="I7" s="58">
        <v>36</v>
      </c>
      <c r="J7" s="58">
        <v>3314522435</v>
      </c>
      <c r="K7" s="18"/>
      <c r="L7" s="58" t="s">
        <v>2954</v>
      </c>
      <c r="M7" s="58" t="s">
        <v>2964</v>
      </c>
      <c r="N7" s="18"/>
      <c r="O7" s="58" t="s">
        <v>2965</v>
      </c>
      <c r="P7" s="16"/>
      <c r="Q7" s="16" t="s">
        <v>2485</v>
      </c>
      <c r="R7" s="58">
        <v>4</v>
      </c>
      <c r="S7" s="58" t="s">
        <v>2968</v>
      </c>
    </row>
    <row r="8" spans="1:21" ht="21.75" customHeight="1" x14ac:dyDescent="0.25">
      <c r="B8" s="57" t="s">
        <v>872</v>
      </c>
      <c r="C8" s="18" t="str">
        <f t="shared" si="0"/>
        <v xml:space="preserve">CAMACHO </v>
      </c>
      <c r="D8" s="57" t="s">
        <v>2926</v>
      </c>
      <c r="E8" s="18" t="str">
        <f t="shared" si="1"/>
        <v xml:space="preserve">CARVAJAL </v>
      </c>
      <c r="F8" s="57" t="s">
        <v>2932</v>
      </c>
      <c r="G8" s="18" t="str">
        <f t="shared" si="2"/>
        <v xml:space="preserve">GUADALUPE ESME </v>
      </c>
      <c r="H8" s="57" t="s">
        <v>2949</v>
      </c>
      <c r="I8" s="57">
        <v>24</v>
      </c>
      <c r="J8" s="57">
        <v>3781861946</v>
      </c>
      <c r="K8" s="18"/>
      <c r="L8" s="57" t="s">
        <v>2954</v>
      </c>
      <c r="M8" s="57">
        <v>71</v>
      </c>
      <c r="N8" s="18"/>
      <c r="O8" s="57" t="s">
        <v>2965</v>
      </c>
      <c r="P8" s="16"/>
      <c r="Q8" s="16" t="s">
        <v>2485</v>
      </c>
      <c r="R8" s="57">
        <v>3</v>
      </c>
      <c r="S8" s="57" t="s">
        <v>2968</v>
      </c>
    </row>
    <row r="9" spans="1:21" ht="21.75" customHeight="1" x14ac:dyDescent="0.25">
      <c r="B9" s="59" t="s">
        <v>1801</v>
      </c>
      <c r="C9" s="18" t="str">
        <f t="shared" si="0"/>
        <v xml:space="preserve">FLORES </v>
      </c>
      <c r="D9" s="58" t="s">
        <v>1097</v>
      </c>
      <c r="E9" s="18" t="str">
        <f t="shared" si="1"/>
        <v xml:space="preserve">CORONA </v>
      </c>
      <c r="F9" s="58" t="s">
        <v>2933</v>
      </c>
      <c r="G9" s="18" t="str">
        <f t="shared" si="2"/>
        <v>YADIRA</v>
      </c>
      <c r="H9" s="58" t="s">
        <v>2949</v>
      </c>
      <c r="I9" s="58">
        <v>34</v>
      </c>
      <c r="J9" s="58">
        <v>3326039187</v>
      </c>
      <c r="K9" s="18"/>
      <c r="L9" s="58" t="s">
        <v>2955</v>
      </c>
      <c r="M9" s="58">
        <v>64</v>
      </c>
      <c r="N9" s="18"/>
      <c r="O9" s="58" t="s">
        <v>2965</v>
      </c>
      <c r="P9" s="16"/>
      <c r="Q9" s="16" t="s">
        <v>2485</v>
      </c>
      <c r="R9" s="58">
        <v>6</v>
      </c>
      <c r="S9" s="58" t="s">
        <v>2968</v>
      </c>
    </row>
    <row r="10" spans="1:21" ht="21.75" customHeight="1" x14ac:dyDescent="0.25">
      <c r="B10" s="57" t="s">
        <v>99</v>
      </c>
      <c r="C10" s="18" t="str">
        <f t="shared" si="0"/>
        <v xml:space="preserve">RAMIREZ </v>
      </c>
      <c r="D10" s="57" t="s">
        <v>757</v>
      </c>
      <c r="E10" s="18" t="str">
        <f t="shared" si="1"/>
        <v xml:space="preserve">TORRES </v>
      </c>
      <c r="F10" s="57" t="s">
        <v>2934</v>
      </c>
      <c r="G10" s="18" t="str">
        <f t="shared" si="2"/>
        <v xml:space="preserve">CARMEN </v>
      </c>
      <c r="H10" s="57" t="s">
        <v>2949</v>
      </c>
      <c r="I10" s="57">
        <v>81</v>
      </c>
      <c r="J10" s="57">
        <v>3334422007</v>
      </c>
      <c r="K10" s="18"/>
      <c r="L10" s="57" t="s">
        <v>2955</v>
      </c>
      <c r="M10" s="57">
        <v>60</v>
      </c>
      <c r="N10" s="18"/>
      <c r="O10" s="57" t="s">
        <v>2965</v>
      </c>
      <c r="P10" s="16"/>
      <c r="Q10" s="16" t="s">
        <v>2485</v>
      </c>
      <c r="R10" s="57">
        <v>2</v>
      </c>
      <c r="S10" s="57" t="s">
        <v>2966</v>
      </c>
    </row>
    <row r="11" spans="1:21" ht="21.75" customHeight="1" x14ac:dyDescent="0.25">
      <c r="B11" s="58" t="s">
        <v>1097</v>
      </c>
      <c r="C11" s="18" t="str">
        <f t="shared" si="0"/>
        <v xml:space="preserve">CORONA </v>
      </c>
      <c r="D11" s="58" t="s">
        <v>230</v>
      </c>
      <c r="E11" s="18" t="str">
        <f t="shared" si="1"/>
        <v>RAMIREZ</v>
      </c>
      <c r="F11" s="58" t="s">
        <v>2935</v>
      </c>
      <c r="G11" s="18" t="str">
        <f t="shared" si="2"/>
        <v xml:space="preserve">MA. LETICIA </v>
      </c>
      <c r="H11" s="58" t="s">
        <v>2949</v>
      </c>
      <c r="I11" s="58">
        <v>47</v>
      </c>
      <c r="J11" s="58">
        <v>3317113375</v>
      </c>
      <c r="K11" s="18"/>
      <c r="L11" s="58" t="s">
        <v>2955</v>
      </c>
      <c r="M11" s="58">
        <v>64</v>
      </c>
      <c r="N11" s="18"/>
      <c r="O11" s="58" t="s">
        <v>2965</v>
      </c>
      <c r="P11" s="16"/>
      <c r="Q11" s="16" t="s">
        <v>2485</v>
      </c>
      <c r="R11" s="58">
        <v>4</v>
      </c>
      <c r="S11" s="58" t="s">
        <v>2969</v>
      </c>
    </row>
    <row r="12" spans="1:21" ht="21.75" customHeight="1" x14ac:dyDescent="0.25">
      <c r="B12" s="57" t="s">
        <v>1097</v>
      </c>
      <c r="C12" s="18" t="str">
        <f t="shared" si="0"/>
        <v xml:space="preserve">CORONA </v>
      </c>
      <c r="D12" s="57" t="s">
        <v>230</v>
      </c>
      <c r="E12" s="18" t="str">
        <f t="shared" si="1"/>
        <v>RAMIREZ</v>
      </c>
      <c r="F12" s="57" t="s">
        <v>1735</v>
      </c>
      <c r="G12" s="18" t="str">
        <f t="shared" si="2"/>
        <v xml:space="preserve">MARIA ELENA </v>
      </c>
      <c r="H12" s="57" t="s">
        <v>2949</v>
      </c>
      <c r="I12" s="57">
        <v>45</v>
      </c>
      <c r="J12" s="57">
        <v>3314857030</v>
      </c>
      <c r="K12" s="18"/>
      <c r="L12" s="57" t="s">
        <v>2955</v>
      </c>
      <c r="M12" s="57">
        <v>55</v>
      </c>
      <c r="N12" s="18"/>
      <c r="O12" s="57" t="s">
        <v>2965</v>
      </c>
      <c r="P12" s="16"/>
      <c r="Q12" s="16" t="s">
        <v>2485</v>
      </c>
      <c r="R12" s="57">
        <v>5</v>
      </c>
      <c r="S12" s="57" t="s">
        <v>2967</v>
      </c>
    </row>
    <row r="13" spans="1:21" ht="21.75" customHeight="1" x14ac:dyDescent="0.25">
      <c r="B13" s="58" t="s">
        <v>2921</v>
      </c>
      <c r="C13" s="18" t="str">
        <f t="shared" si="0"/>
        <v xml:space="preserve">ARANA </v>
      </c>
      <c r="D13" s="58" t="s">
        <v>1097</v>
      </c>
      <c r="E13" s="18" t="str">
        <f t="shared" si="1"/>
        <v xml:space="preserve">CORONA </v>
      </c>
      <c r="F13" s="58" t="s">
        <v>2936</v>
      </c>
      <c r="G13" s="18" t="str">
        <f t="shared" si="2"/>
        <v xml:space="preserve">JESSICA </v>
      </c>
      <c r="H13" s="58" t="s">
        <v>2949</v>
      </c>
      <c r="I13" s="58">
        <v>22</v>
      </c>
      <c r="J13" s="58">
        <v>3330314220</v>
      </c>
      <c r="K13" s="18"/>
      <c r="L13" s="58" t="s">
        <v>2955</v>
      </c>
      <c r="M13" s="58">
        <v>64</v>
      </c>
      <c r="N13" s="18"/>
      <c r="O13" s="58" t="s">
        <v>2965</v>
      </c>
      <c r="P13" s="16"/>
      <c r="Q13" s="16" t="s">
        <v>2485</v>
      </c>
      <c r="R13" s="58">
        <v>3</v>
      </c>
      <c r="S13" s="58" t="s">
        <v>2970</v>
      </c>
    </row>
    <row r="14" spans="1:21" ht="21.75" customHeight="1" x14ac:dyDescent="0.25">
      <c r="B14" s="57" t="s">
        <v>1546</v>
      </c>
      <c r="C14" s="18" t="str">
        <f t="shared" si="0"/>
        <v xml:space="preserve">OROZCO </v>
      </c>
      <c r="D14" s="57" t="s">
        <v>177</v>
      </c>
      <c r="E14" s="18" t="str">
        <f t="shared" si="1"/>
        <v>LOPEZ</v>
      </c>
      <c r="F14" s="57" t="s">
        <v>2937</v>
      </c>
      <c r="G14" s="18" t="str">
        <f t="shared" si="2"/>
        <v xml:space="preserve">LUCIA </v>
      </c>
      <c r="H14" s="57" t="s">
        <v>2949</v>
      </c>
      <c r="I14" s="57"/>
      <c r="J14" s="57"/>
      <c r="K14" s="18"/>
      <c r="L14" s="57" t="s">
        <v>2956</v>
      </c>
      <c r="M14" s="57">
        <v>66</v>
      </c>
      <c r="N14" s="18"/>
      <c r="O14" s="57" t="s">
        <v>2965</v>
      </c>
      <c r="P14" s="16"/>
      <c r="Q14" s="16" t="s">
        <v>2485</v>
      </c>
      <c r="R14" s="57">
        <v>6</v>
      </c>
      <c r="S14" s="57" t="s">
        <v>2967</v>
      </c>
    </row>
    <row r="15" spans="1:21" ht="21.75" customHeight="1" x14ac:dyDescent="0.25">
      <c r="B15" s="58" t="s">
        <v>157</v>
      </c>
      <c r="C15" s="18" t="str">
        <f t="shared" si="0"/>
        <v>PEREZ</v>
      </c>
      <c r="D15" s="58" t="s">
        <v>68</v>
      </c>
      <c r="E15" s="18" t="str">
        <f t="shared" si="1"/>
        <v>NUÑO</v>
      </c>
      <c r="F15" s="58" t="s">
        <v>2938</v>
      </c>
      <c r="G15" s="18" t="str">
        <f t="shared" si="2"/>
        <v xml:space="preserve">JOSE MARTIN </v>
      </c>
      <c r="H15" s="58" t="s">
        <v>2950</v>
      </c>
      <c r="I15" s="58"/>
      <c r="J15" s="58"/>
      <c r="K15" s="18"/>
      <c r="L15" s="58" t="s">
        <v>2956</v>
      </c>
      <c r="M15" s="58">
        <v>66</v>
      </c>
      <c r="N15" s="18"/>
      <c r="O15" s="58" t="s">
        <v>2965</v>
      </c>
      <c r="P15" s="16"/>
      <c r="Q15" s="16" t="s">
        <v>2485</v>
      </c>
      <c r="R15" s="58">
        <v>5</v>
      </c>
      <c r="S15" s="58" t="s">
        <v>2967</v>
      </c>
    </row>
    <row r="16" spans="1:21" ht="21.75" customHeight="1" x14ac:dyDescent="0.25">
      <c r="B16" s="57" t="s">
        <v>459</v>
      </c>
      <c r="C16" s="18" t="str">
        <f t="shared" si="0"/>
        <v xml:space="preserve">MACIAS </v>
      </c>
      <c r="D16" s="57" t="s">
        <v>806</v>
      </c>
      <c r="E16" s="18" t="str">
        <f t="shared" si="1"/>
        <v xml:space="preserve">OLIVARES </v>
      </c>
      <c r="F16" s="57" t="s">
        <v>2939</v>
      </c>
      <c r="G16" s="18" t="str">
        <f t="shared" si="2"/>
        <v xml:space="preserve">MA. DE JESUS </v>
      </c>
      <c r="H16" s="57" t="s">
        <v>2949</v>
      </c>
      <c r="I16" s="57"/>
      <c r="J16" s="57">
        <v>3312728191</v>
      </c>
      <c r="K16" s="18"/>
      <c r="L16" s="57" t="s">
        <v>2957</v>
      </c>
      <c r="M16" s="57">
        <v>30</v>
      </c>
      <c r="N16" s="18"/>
      <c r="O16" s="57" t="s">
        <v>2965</v>
      </c>
      <c r="P16" s="16"/>
      <c r="Q16" s="16" t="s">
        <v>2485</v>
      </c>
      <c r="R16" s="57">
        <v>2</v>
      </c>
      <c r="S16" s="57" t="s">
        <v>2966</v>
      </c>
    </row>
    <row r="17" spans="2:19" ht="21.75" customHeight="1" x14ac:dyDescent="0.25">
      <c r="B17" s="58" t="s">
        <v>1097</v>
      </c>
      <c r="C17" s="18" t="str">
        <f t="shared" si="0"/>
        <v xml:space="preserve">CORONA </v>
      </c>
      <c r="D17" s="58" t="s">
        <v>942</v>
      </c>
      <c r="E17" s="18" t="str">
        <f t="shared" si="1"/>
        <v>CARVAJAL</v>
      </c>
      <c r="F17" s="58" t="s">
        <v>2940</v>
      </c>
      <c r="G17" s="18" t="str">
        <f t="shared" si="2"/>
        <v xml:space="preserve">MARIA MAGDALENA </v>
      </c>
      <c r="H17" s="58" t="s">
        <v>2949</v>
      </c>
      <c r="I17" s="58">
        <v>31</v>
      </c>
      <c r="J17" s="58">
        <v>3317660666</v>
      </c>
      <c r="K17" s="18"/>
      <c r="L17" s="58" t="s">
        <v>2958</v>
      </c>
      <c r="M17" s="58" t="s">
        <v>2964</v>
      </c>
      <c r="N17" s="18"/>
      <c r="O17" s="58" t="s">
        <v>2965</v>
      </c>
      <c r="P17" s="16"/>
      <c r="Q17" s="16" t="s">
        <v>2485</v>
      </c>
      <c r="R17" s="58">
        <v>5</v>
      </c>
      <c r="S17" s="58" t="s">
        <v>2970</v>
      </c>
    </row>
    <row r="18" spans="2:19" ht="21.75" customHeight="1" x14ac:dyDescent="0.25">
      <c r="B18" s="57" t="s">
        <v>2922</v>
      </c>
      <c r="C18" s="18" t="str">
        <f t="shared" si="0"/>
        <v>CUBILLO</v>
      </c>
      <c r="D18" s="57" t="s">
        <v>2927</v>
      </c>
      <c r="E18" s="18" t="str">
        <f t="shared" si="1"/>
        <v xml:space="preserve"> GOMEZ </v>
      </c>
      <c r="F18" s="57" t="s">
        <v>2941</v>
      </c>
      <c r="G18" s="18" t="str">
        <f t="shared" si="2"/>
        <v xml:space="preserve">ANGELINA </v>
      </c>
      <c r="H18" s="57" t="s">
        <v>2949</v>
      </c>
      <c r="I18" s="57"/>
      <c r="J18" s="57"/>
      <c r="K18" s="18"/>
      <c r="L18" s="57" t="s">
        <v>2959</v>
      </c>
      <c r="M18" s="57">
        <v>105</v>
      </c>
      <c r="N18" s="18"/>
      <c r="O18" s="57" t="s">
        <v>2965</v>
      </c>
      <c r="P18" s="16"/>
      <c r="Q18" s="16" t="s">
        <v>2485</v>
      </c>
      <c r="R18" s="57">
        <v>4</v>
      </c>
      <c r="S18" s="57" t="s">
        <v>2969</v>
      </c>
    </row>
    <row r="19" spans="2:19" ht="21.75" customHeight="1" x14ac:dyDescent="0.25">
      <c r="B19" s="58" t="s">
        <v>674</v>
      </c>
      <c r="C19" s="18" t="str">
        <f t="shared" si="0"/>
        <v xml:space="preserve">LIMON </v>
      </c>
      <c r="D19" s="58" t="s">
        <v>1078</v>
      </c>
      <c r="E19" s="18" t="str">
        <f t="shared" si="1"/>
        <v xml:space="preserve">VALDIVIA </v>
      </c>
      <c r="F19" s="58" t="s">
        <v>487</v>
      </c>
      <c r="G19" s="18" t="str">
        <f t="shared" si="2"/>
        <v>CLAUDIA</v>
      </c>
      <c r="H19" s="58" t="s">
        <v>2949</v>
      </c>
      <c r="I19" s="58"/>
      <c r="J19" s="58">
        <v>3334013012</v>
      </c>
      <c r="K19" s="18"/>
      <c r="L19" s="58" t="s">
        <v>2959</v>
      </c>
      <c r="M19" s="58">
        <v>133</v>
      </c>
      <c r="N19" s="18"/>
      <c r="O19" s="58" t="s">
        <v>2965</v>
      </c>
      <c r="P19" s="16"/>
      <c r="Q19" s="16" t="s">
        <v>2485</v>
      </c>
      <c r="R19" s="58">
        <v>2</v>
      </c>
      <c r="S19" s="58" t="s">
        <v>2968</v>
      </c>
    </row>
    <row r="20" spans="2:19" ht="21.75" customHeight="1" x14ac:dyDescent="0.25">
      <c r="B20" s="57" t="s">
        <v>1078</v>
      </c>
      <c r="C20" s="18" t="str">
        <f t="shared" si="0"/>
        <v xml:space="preserve">VALDIVIA </v>
      </c>
      <c r="D20" s="57" t="s">
        <v>472</v>
      </c>
      <c r="E20" s="18" t="str">
        <f t="shared" si="1"/>
        <v xml:space="preserve">MIRANDA </v>
      </c>
      <c r="F20" s="57" t="s">
        <v>2942</v>
      </c>
      <c r="G20" s="18" t="str">
        <f t="shared" si="2"/>
        <v xml:space="preserve">PAULA </v>
      </c>
      <c r="H20" s="57" t="s">
        <v>2949</v>
      </c>
      <c r="I20" s="57">
        <v>86</v>
      </c>
      <c r="J20" s="57"/>
      <c r="K20" s="18"/>
      <c r="L20" s="57" t="s">
        <v>2960</v>
      </c>
      <c r="M20" s="57" t="s">
        <v>2964</v>
      </c>
      <c r="N20" s="18"/>
      <c r="O20" s="57" t="s">
        <v>2965</v>
      </c>
      <c r="P20" s="16"/>
      <c r="Q20" s="16" t="s">
        <v>2485</v>
      </c>
      <c r="R20" s="57">
        <v>1</v>
      </c>
      <c r="S20" s="57" t="s">
        <v>2966</v>
      </c>
    </row>
    <row r="21" spans="2:19" ht="21.75" customHeight="1" x14ac:dyDescent="0.25">
      <c r="B21" s="58" t="s">
        <v>2923</v>
      </c>
      <c r="C21" s="18" t="str">
        <f t="shared" si="0"/>
        <v xml:space="preserve">SANCHEZ </v>
      </c>
      <c r="D21" s="58" t="s">
        <v>1546</v>
      </c>
      <c r="E21" s="18" t="str">
        <f t="shared" si="1"/>
        <v xml:space="preserve">OROZCO </v>
      </c>
      <c r="F21" s="58" t="s">
        <v>2943</v>
      </c>
      <c r="G21" s="18" t="str">
        <f t="shared" si="2"/>
        <v xml:space="preserve">MA DE JEESUS </v>
      </c>
      <c r="H21" s="58" t="s">
        <v>2949</v>
      </c>
      <c r="I21" s="58"/>
      <c r="J21" s="58">
        <v>3331751617</v>
      </c>
      <c r="K21" s="18"/>
      <c r="L21" s="58" t="s">
        <v>2960</v>
      </c>
      <c r="M21" s="58"/>
      <c r="N21" s="18"/>
      <c r="O21" s="58" t="s">
        <v>2965</v>
      </c>
      <c r="P21" s="16"/>
      <c r="Q21" s="16" t="s">
        <v>2485</v>
      </c>
      <c r="R21" s="58">
        <v>4</v>
      </c>
      <c r="S21" s="58" t="s">
        <v>2970</v>
      </c>
    </row>
    <row r="22" spans="2:19" ht="21.75" customHeight="1" x14ac:dyDescent="0.25">
      <c r="B22" s="57" t="s">
        <v>1546</v>
      </c>
      <c r="C22" s="18" t="str">
        <f t="shared" si="0"/>
        <v xml:space="preserve">OROZCO </v>
      </c>
      <c r="D22" s="57" t="s">
        <v>1682</v>
      </c>
      <c r="E22" s="18" t="str">
        <f t="shared" si="1"/>
        <v xml:space="preserve">RUIZ </v>
      </c>
      <c r="F22" s="57" t="s">
        <v>2944</v>
      </c>
      <c r="G22" s="18" t="str">
        <f t="shared" si="2"/>
        <v xml:space="preserve">LUZ MARIA </v>
      </c>
      <c r="H22" s="57" t="s">
        <v>2949</v>
      </c>
      <c r="I22" s="57"/>
      <c r="J22" s="57">
        <v>3321742007</v>
      </c>
      <c r="K22" s="18"/>
      <c r="L22" s="57" t="s">
        <v>2961</v>
      </c>
      <c r="M22" s="57" t="s">
        <v>2964</v>
      </c>
      <c r="N22" s="18"/>
      <c r="O22" s="57" t="s">
        <v>2965</v>
      </c>
      <c r="P22" s="16"/>
      <c r="Q22" s="16" t="s">
        <v>2485</v>
      </c>
      <c r="R22" s="57">
        <v>4</v>
      </c>
      <c r="S22" s="57" t="s">
        <v>2970</v>
      </c>
    </row>
    <row r="23" spans="2:19" ht="21.75" customHeight="1" x14ac:dyDescent="0.25">
      <c r="B23" s="58" t="s">
        <v>184</v>
      </c>
      <c r="C23" s="18" t="str">
        <f t="shared" si="0"/>
        <v>MARTINEZ</v>
      </c>
      <c r="D23" s="58" t="s">
        <v>184</v>
      </c>
      <c r="E23" s="18" t="str">
        <f t="shared" si="1"/>
        <v>MARTINEZ</v>
      </c>
      <c r="F23" s="58" t="s">
        <v>100</v>
      </c>
      <c r="G23" s="18" t="str">
        <f t="shared" si="2"/>
        <v xml:space="preserve">LETICIA </v>
      </c>
      <c r="H23" s="58" t="s">
        <v>2949</v>
      </c>
      <c r="I23" s="58">
        <v>54</v>
      </c>
      <c r="J23" s="58"/>
      <c r="K23" s="18"/>
      <c r="L23" s="58" t="s">
        <v>2962</v>
      </c>
      <c r="M23" s="58" t="s">
        <v>2964</v>
      </c>
      <c r="N23" s="18"/>
      <c r="O23" s="58" t="s">
        <v>2965</v>
      </c>
      <c r="P23" s="16"/>
      <c r="Q23" s="16" t="s">
        <v>2485</v>
      </c>
      <c r="R23" s="58">
        <v>2</v>
      </c>
      <c r="S23" s="58" t="s">
        <v>2967</v>
      </c>
    </row>
    <row r="24" spans="2:19" ht="21.75" customHeight="1" x14ac:dyDescent="0.25">
      <c r="B24" s="57" t="s">
        <v>1097</v>
      </c>
      <c r="C24" s="18" t="str">
        <f t="shared" si="0"/>
        <v xml:space="preserve">CORONA </v>
      </c>
      <c r="D24" s="57" t="s">
        <v>459</v>
      </c>
      <c r="E24" s="18" t="str">
        <f t="shared" si="1"/>
        <v xml:space="preserve">MACIAS </v>
      </c>
      <c r="F24" s="57" t="s">
        <v>2945</v>
      </c>
      <c r="G24" s="18" t="str">
        <f t="shared" si="2"/>
        <v xml:space="preserve">ANGEL </v>
      </c>
      <c r="H24" s="57" t="s">
        <v>2950</v>
      </c>
      <c r="I24" s="57">
        <v>60</v>
      </c>
      <c r="J24" s="57"/>
      <c r="K24" s="18"/>
      <c r="L24" s="57" t="s">
        <v>1357</v>
      </c>
      <c r="M24" s="57" t="s">
        <v>2964</v>
      </c>
      <c r="N24" s="18"/>
      <c r="O24" s="57" t="s">
        <v>2965</v>
      </c>
      <c r="P24" s="16"/>
      <c r="Q24" s="16" t="s">
        <v>2485</v>
      </c>
      <c r="R24" s="57">
        <v>4</v>
      </c>
      <c r="S24" s="57" t="s">
        <v>2967</v>
      </c>
    </row>
    <row r="25" spans="2:19" ht="21.75" customHeight="1" x14ac:dyDescent="0.25">
      <c r="B25" s="58" t="s">
        <v>2920</v>
      </c>
      <c r="C25" s="18" t="str">
        <f t="shared" si="0"/>
        <v xml:space="preserve">VELEZ </v>
      </c>
      <c r="D25" s="58" t="s">
        <v>698</v>
      </c>
      <c r="E25" s="18" t="str">
        <f t="shared" si="1"/>
        <v xml:space="preserve">GARCIA </v>
      </c>
      <c r="F25" s="58" t="s">
        <v>2946</v>
      </c>
      <c r="G25" s="18" t="str">
        <f t="shared" si="2"/>
        <v>EDWIGES</v>
      </c>
      <c r="H25" s="58" t="s">
        <v>2949</v>
      </c>
      <c r="I25" s="58"/>
      <c r="J25" s="58">
        <v>3333440447</v>
      </c>
      <c r="K25" s="18"/>
      <c r="L25" s="58" t="s">
        <v>1357</v>
      </c>
      <c r="M25" s="58">
        <v>36</v>
      </c>
      <c r="N25" s="18"/>
      <c r="O25" s="58" t="s">
        <v>2965</v>
      </c>
      <c r="P25" s="16"/>
      <c r="Q25" s="16" t="s">
        <v>2485</v>
      </c>
      <c r="R25" s="58">
        <v>3</v>
      </c>
      <c r="S25" s="58" t="s">
        <v>2967</v>
      </c>
    </row>
    <row r="26" spans="2:19" ht="21.75" customHeight="1" x14ac:dyDescent="0.25">
      <c r="B26" s="57" t="s">
        <v>783</v>
      </c>
      <c r="C26" s="18" t="str">
        <f t="shared" si="0"/>
        <v xml:space="preserve">NUÑO </v>
      </c>
      <c r="D26" s="57" t="s">
        <v>459</v>
      </c>
      <c r="E26" s="18" t="str">
        <f t="shared" si="1"/>
        <v xml:space="preserve">MACIAS </v>
      </c>
      <c r="F26" s="57" t="s">
        <v>2947</v>
      </c>
      <c r="G26" s="18" t="str">
        <f t="shared" si="2"/>
        <v>ROSALBA</v>
      </c>
      <c r="H26" s="57" t="s">
        <v>2949</v>
      </c>
      <c r="I26" s="57">
        <v>66</v>
      </c>
      <c r="J26" s="57">
        <v>7351721</v>
      </c>
      <c r="K26" s="18"/>
      <c r="L26" s="57" t="s">
        <v>1357</v>
      </c>
      <c r="M26" s="57">
        <v>12</v>
      </c>
      <c r="N26" s="18"/>
      <c r="O26" s="57" t="s">
        <v>2965</v>
      </c>
      <c r="P26" s="16"/>
      <c r="Q26" s="16" t="s">
        <v>2485</v>
      </c>
      <c r="R26" s="57">
        <v>2</v>
      </c>
      <c r="S26" s="57" t="s">
        <v>2966</v>
      </c>
    </row>
    <row r="27" spans="2:19" ht="21.75" customHeight="1" x14ac:dyDescent="0.25">
      <c r="B27" s="58" t="s">
        <v>1546</v>
      </c>
      <c r="C27" s="18" t="str">
        <f t="shared" si="0"/>
        <v xml:space="preserve">OROZCO </v>
      </c>
      <c r="D27" s="58" t="s">
        <v>2928</v>
      </c>
      <c r="E27" s="18" t="str">
        <f t="shared" si="1"/>
        <v xml:space="preserve">SEGURA </v>
      </c>
      <c r="F27" s="58" t="s">
        <v>2948</v>
      </c>
      <c r="G27" s="18" t="str">
        <f t="shared" si="2"/>
        <v xml:space="preserve">SANDRA MARIA </v>
      </c>
      <c r="H27" s="58" t="s">
        <v>2949</v>
      </c>
      <c r="I27" s="58"/>
      <c r="J27" s="58">
        <v>3311355119</v>
      </c>
      <c r="K27" s="18"/>
      <c r="L27" s="58" t="s">
        <v>2963</v>
      </c>
      <c r="M27" s="58">
        <v>76</v>
      </c>
      <c r="N27" s="18"/>
      <c r="O27" s="58" t="s">
        <v>2965</v>
      </c>
      <c r="P27" s="16"/>
      <c r="Q27" s="16" t="s">
        <v>2485</v>
      </c>
      <c r="R27" s="58">
        <v>3</v>
      </c>
      <c r="S27" s="58" t="s">
        <v>2968</v>
      </c>
    </row>
    <row r="28" spans="2:19" ht="21.75" customHeight="1" x14ac:dyDescent="0.25">
      <c r="B28" s="57" t="s">
        <v>2921</v>
      </c>
      <c r="C28" s="18" t="str">
        <f t="shared" si="0"/>
        <v xml:space="preserve">ARANA </v>
      </c>
      <c r="D28" s="57" t="s">
        <v>1682</v>
      </c>
      <c r="E28" s="18" t="str">
        <f t="shared" si="1"/>
        <v xml:space="preserve">RUIZ </v>
      </c>
      <c r="F28" s="57" t="s">
        <v>564</v>
      </c>
      <c r="G28" s="18" t="str">
        <f t="shared" si="2"/>
        <v>TERESA</v>
      </c>
      <c r="H28" s="57" t="s">
        <v>2949</v>
      </c>
      <c r="I28" s="57"/>
      <c r="J28" s="57"/>
      <c r="K28" s="18"/>
      <c r="L28" s="57" t="s">
        <v>3013</v>
      </c>
      <c r="M28" s="57"/>
      <c r="N28" s="18"/>
      <c r="O28" s="57" t="s">
        <v>3027</v>
      </c>
      <c r="P28" s="16"/>
      <c r="Q28" s="16" t="s">
        <v>2485</v>
      </c>
      <c r="R28" s="57">
        <v>1</v>
      </c>
      <c r="S28" s="57" t="s">
        <v>2966</v>
      </c>
    </row>
    <row r="29" spans="2:19" ht="21.75" customHeight="1" x14ac:dyDescent="0.25">
      <c r="B29" s="58" t="s">
        <v>778</v>
      </c>
      <c r="C29" s="18" t="str">
        <f t="shared" si="0"/>
        <v xml:space="preserve">PLASCENCIA </v>
      </c>
      <c r="D29" s="58" t="s">
        <v>698</v>
      </c>
      <c r="E29" s="18" t="str">
        <f t="shared" si="1"/>
        <v xml:space="preserve">GARCIA </v>
      </c>
      <c r="F29" s="58" t="s">
        <v>2989</v>
      </c>
      <c r="G29" s="18" t="str">
        <f t="shared" si="2"/>
        <v>JOSE MERCEDES</v>
      </c>
      <c r="H29" s="58" t="s">
        <v>267</v>
      </c>
      <c r="I29" s="58">
        <v>64</v>
      </c>
      <c r="J29" s="58">
        <v>3121109558</v>
      </c>
      <c r="K29" s="18"/>
      <c r="L29" s="58" t="s">
        <v>3013</v>
      </c>
      <c r="M29" s="58">
        <v>26</v>
      </c>
      <c r="N29" s="18"/>
      <c r="O29" s="58" t="s">
        <v>3027</v>
      </c>
      <c r="P29" s="16"/>
      <c r="Q29" s="16" t="s">
        <v>2485</v>
      </c>
      <c r="R29" s="58">
        <v>3</v>
      </c>
      <c r="S29" s="58" t="s">
        <v>2966</v>
      </c>
    </row>
    <row r="30" spans="2:19" ht="21.75" customHeight="1" x14ac:dyDescent="0.25">
      <c r="B30" s="57" t="s">
        <v>1546</v>
      </c>
      <c r="C30" s="18" t="str">
        <f t="shared" si="0"/>
        <v xml:space="preserve">OROZCO </v>
      </c>
      <c r="D30" s="57" t="s">
        <v>68</v>
      </c>
      <c r="E30" s="18" t="str">
        <f t="shared" si="1"/>
        <v>NUÑO</v>
      </c>
      <c r="F30" s="57" t="s">
        <v>793</v>
      </c>
      <c r="G30" s="18" t="str">
        <f t="shared" si="2"/>
        <v>VERONICA</v>
      </c>
      <c r="H30" s="57" t="s">
        <v>2949</v>
      </c>
      <c r="I30" s="57">
        <v>42</v>
      </c>
      <c r="J30" s="57">
        <v>3329484485</v>
      </c>
      <c r="K30" s="18"/>
      <c r="L30" s="57" t="s">
        <v>3013</v>
      </c>
      <c r="M30" s="57"/>
      <c r="N30" s="18"/>
      <c r="O30" s="57" t="s">
        <v>3027</v>
      </c>
      <c r="P30" s="16"/>
      <c r="Q30" s="16" t="s">
        <v>2485</v>
      </c>
      <c r="R30" s="57">
        <v>5</v>
      </c>
      <c r="S30" s="57" t="s">
        <v>2968</v>
      </c>
    </row>
    <row r="31" spans="2:19" ht="21.75" customHeight="1" x14ac:dyDescent="0.25">
      <c r="B31" s="58" t="s">
        <v>2971</v>
      </c>
      <c r="C31" s="18" t="str">
        <f t="shared" si="0"/>
        <v xml:space="preserve">JARAMILLO </v>
      </c>
      <c r="D31" s="58" t="s">
        <v>2983</v>
      </c>
      <c r="E31" s="18" t="str">
        <f t="shared" si="1"/>
        <v>MEDINA</v>
      </c>
      <c r="F31" s="58" t="s">
        <v>2990</v>
      </c>
      <c r="G31" s="18" t="str">
        <f t="shared" si="2"/>
        <v xml:space="preserve">MIRIAM MARISOL </v>
      </c>
      <c r="H31" s="58" t="s">
        <v>2949</v>
      </c>
      <c r="I31" s="58"/>
      <c r="J31" s="58">
        <v>3317657122</v>
      </c>
      <c r="K31" s="18"/>
      <c r="L31" s="58" t="s">
        <v>3013</v>
      </c>
      <c r="M31" s="58" t="s">
        <v>2964</v>
      </c>
      <c r="N31" s="18"/>
      <c r="O31" s="58" t="s">
        <v>3027</v>
      </c>
      <c r="P31" s="16"/>
      <c r="Q31" s="16" t="s">
        <v>2485</v>
      </c>
      <c r="R31" s="58">
        <v>4</v>
      </c>
      <c r="S31" s="58" t="s">
        <v>2968</v>
      </c>
    </row>
    <row r="32" spans="2:19" ht="21.75" customHeight="1" x14ac:dyDescent="0.25">
      <c r="B32" s="57" t="s">
        <v>1099</v>
      </c>
      <c r="C32" s="18" t="str">
        <f t="shared" si="0"/>
        <v xml:space="preserve">DIAZ </v>
      </c>
      <c r="D32" s="57" t="s">
        <v>2984</v>
      </c>
      <c r="E32" s="18" t="str">
        <f t="shared" si="1"/>
        <v xml:space="preserve">GALICIA </v>
      </c>
      <c r="F32" s="57" t="s">
        <v>2991</v>
      </c>
      <c r="G32" s="18" t="str">
        <f t="shared" si="2"/>
        <v xml:space="preserve">CAROLINA </v>
      </c>
      <c r="H32" s="57" t="s">
        <v>2949</v>
      </c>
      <c r="I32" s="57"/>
      <c r="J32" s="57"/>
      <c r="K32" s="18"/>
      <c r="L32" s="57" t="s">
        <v>3014</v>
      </c>
      <c r="M32" s="57"/>
      <c r="N32" s="18"/>
      <c r="O32" s="57" t="s">
        <v>3027</v>
      </c>
      <c r="P32" s="16"/>
      <c r="Q32" s="16" t="s">
        <v>2485</v>
      </c>
      <c r="R32" s="57">
        <v>3</v>
      </c>
      <c r="S32" s="57" t="s">
        <v>2970</v>
      </c>
    </row>
    <row r="33" spans="2:19" ht="21.75" customHeight="1" x14ac:dyDescent="0.25">
      <c r="B33" s="58" t="s">
        <v>1099</v>
      </c>
      <c r="C33" s="18" t="str">
        <f t="shared" si="0"/>
        <v xml:space="preserve">DIAZ </v>
      </c>
      <c r="D33" s="58" t="s">
        <v>2984</v>
      </c>
      <c r="E33" s="18" t="str">
        <f t="shared" si="1"/>
        <v xml:space="preserve">GALICIA </v>
      </c>
      <c r="F33" s="58" t="s">
        <v>2992</v>
      </c>
      <c r="G33" s="18" t="str">
        <f t="shared" si="2"/>
        <v>CAMILA</v>
      </c>
      <c r="H33" s="58" t="s">
        <v>2949</v>
      </c>
      <c r="I33" s="58"/>
      <c r="J33" s="58"/>
      <c r="K33" s="18"/>
      <c r="L33" s="58" t="s">
        <v>3014</v>
      </c>
      <c r="M33" s="58"/>
      <c r="N33" s="18"/>
      <c r="O33" s="58" t="s">
        <v>3027</v>
      </c>
      <c r="P33" s="16"/>
      <c r="Q33" s="16" t="s">
        <v>2485</v>
      </c>
      <c r="R33" s="58">
        <v>5</v>
      </c>
      <c r="S33" s="58" t="s">
        <v>2970</v>
      </c>
    </row>
    <row r="34" spans="2:19" ht="21.75" customHeight="1" x14ac:dyDescent="0.25">
      <c r="B34" s="57" t="s">
        <v>1129</v>
      </c>
      <c r="C34" s="18" t="str">
        <f t="shared" si="0"/>
        <v>HERNANDEZ</v>
      </c>
      <c r="D34" s="57" t="s">
        <v>2985</v>
      </c>
      <c r="E34" s="18" t="str">
        <f t="shared" si="1"/>
        <v xml:space="preserve">LUNA </v>
      </c>
      <c r="F34" s="57" t="s">
        <v>1534</v>
      </c>
      <c r="G34" s="18" t="str">
        <f t="shared" si="2"/>
        <v>MERCEDES</v>
      </c>
      <c r="H34" s="57" t="s">
        <v>2949</v>
      </c>
      <c r="I34" s="57">
        <v>39</v>
      </c>
      <c r="J34" s="57">
        <v>3310145708</v>
      </c>
      <c r="K34" s="18"/>
      <c r="L34" s="57" t="s">
        <v>3015</v>
      </c>
      <c r="M34" s="57">
        <v>42</v>
      </c>
      <c r="N34" s="18"/>
      <c r="O34" s="57" t="s">
        <v>3027</v>
      </c>
      <c r="P34" s="16"/>
      <c r="Q34" s="16" t="s">
        <v>2485</v>
      </c>
      <c r="R34" s="57">
        <v>5</v>
      </c>
      <c r="S34" s="57" t="s">
        <v>2968</v>
      </c>
    </row>
    <row r="35" spans="2:19" ht="21.75" customHeight="1" x14ac:dyDescent="0.25">
      <c r="B35" s="58" t="s">
        <v>2972</v>
      </c>
      <c r="C35" s="18" t="str">
        <f t="shared" si="0"/>
        <v xml:space="preserve">DE LA CRUZ </v>
      </c>
      <c r="D35" s="58" t="s">
        <v>1099</v>
      </c>
      <c r="E35" s="18" t="str">
        <f t="shared" si="1"/>
        <v xml:space="preserve">DIAZ </v>
      </c>
      <c r="F35" s="58" t="s">
        <v>2993</v>
      </c>
      <c r="G35" s="18" t="str">
        <f t="shared" si="2"/>
        <v>LUCIANA ESMERALDA</v>
      </c>
      <c r="H35" s="58" t="s">
        <v>2949</v>
      </c>
      <c r="I35" s="58">
        <v>21</v>
      </c>
      <c r="J35" s="58">
        <v>3310153571</v>
      </c>
      <c r="K35" s="18"/>
      <c r="L35" s="58" t="s">
        <v>3016</v>
      </c>
      <c r="M35" s="58">
        <v>16</v>
      </c>
      <c r="N35" s="18"/>
      <c r="O35" s="58" t="s">
        <v>3027</v>
      </c>
      <c r="P35" s="16"/>
      <c r="Q35" s="16" t="s">
        <v>2485</v>
      </c>
      <c r="R35" s="58"/>
      <c r="S35" s="58" t="s">
        <v>3029</v>
      </c>
    </row>
    <row r="36" spans="2:19" ht="21.75" customHeight="1" x14ac:dyDescent="0.25">
      <c r="B36" s="57" t="s">
        <v>1099</v>
      </c>
      <c r="C36" s="18" t="str">
        <f t="shared" si="0"/>
        <v xml:space="preserve">DIAZ </v>
      </c>
      <c r="D36" s="57" t="s">
        <v>2984</v>
      </c>
      <c r="E36" s="18" t="str">
        <f t="shared" si="1"/>
        <v xml:space="preserve">GALICIA </v>
      </c>
      <c r="F36" s="57" t="s">
        <v>1258</v>
      </c>
      <c r="G36" s="18" t="str">
        <f t="shared" si="2"/>
        <v>NATALIA</v>
      </c>
      <c r="H36" s="57" t="s">
        <v>2949</v>
      </c>
      <c r="I36" s="57"/>
      <c r="J36" s="57">
        <v>3310634327</v>
      </c>
      <c r="K36" s="18"/>
      <c r="L36" s="57" t="s">
        <v>3016</v>
      </c>
      <c r="M36" s="57">
        <v>16</v>
      </c>
      <c r="N36" s="18"/>
      <c r="O36" s="57" t="s">
        <v>3027</v>
      </c>
      <c r="P36" s="16"/>
      <c r="Q36" s="16" t="s">
        <v>2485</v>
      </c>
      <c r="R36" s="57">
        <v>4</v>
      </c>
      <c r="S36" s="57" t="s">
        <v>3030</v>
      </c>
    </row>
    <row r="37" spans="2:19" ht="21.75" customHeight="1" x14ac:dyDescent="0.25">
      <c r="B37" s="58" t="s">
        <v>806</v>
      </c>
      <c r="C37" s="18" t="str">
        <f t="shared" si="0"/>
        <v xml:space="preserve">OLIVARES </v>
      </c>
      <c r="D37" s="58" t="s">
        <v>1053</v>
      </c>
      <c r="E37" s="18" t="str">
        <f t="shared" si="1"/>
        <v xml:space="preserve">ALVAREZ </v>
      </c>
      <c r="F37" s="58" t="s">
        <v>2994</v>
      </c>
      <c r="G37" s="18" t="str">
        <f t="shared" si="2"/>
        <v xml:space="preserve">TEODORA </v>
      </c>
      <c r="H37" s="58" t="s">
        <v>2949</v>
      </c>
      <c r="I37" s="58">
        <v>75</v>
      </c>
      <c r="J37" s="58">
        <v>3313032429</v>
      </c>
      <c r="K37" s="18"/>
      <c r="L37" s="58" t="s">
        <v>3017</v>
      </c>
      <c r="M37" s="58" t="s">
        <v>3025</v>
      </c>
      <c r="N37" s="18"/>
      <c r="O37" s="58" t="s">
        <v>3027</v>
      </c>
      <c r="P37" s="16"/>
      <c r="Q37" s="16" t="s">
        <v>2485</v>
      </c>
      <c r="R37" s="58">
        <v>1</v>
      </c>
      <c r="S37" s="58" t="s">
        <v>2966</v>
      </c>
    </row>
    <row r="38" spans="2:19" ht="21.75" customHeight="1" x14ac:dyDescent="0.25">
      <c r="B38" s="57" t="s">
        <v>778</v>
      </c>
      <c r="C38" s="18" t="str">
        <f t="shared" si="0"/>
        <v xml:space="preserve">PLASCENCIA </v>
      </c>
      <c r="D38" s="57" t="s">
        <v>777</v>
      </c>
      <c r="E38" s="18" t="str">
        <f t="shared" si="1"/>
        <v xml:space="preserve">MARTINEZ </v>
      </c>
      <c r="F38" s="57" t="s">
        <v>2995</v>
      </c>
      <c r="G38" s="18" t="str">
        <f t="shared" si="2"/>
        <v xml:space="preserve">ORALIA </v>
      </c>
      <c r="H38" s="57" t="s">
        <v>2949</v>
      </c>
      <c r="I38" s="57">
        <v>38</v>
      </c>
      <c r="J38" s="57"/>
      <c r="K38" s="18"/>
      <c r="L38" s="57" t="s">
        <v>3017</v>
      </c>
      <c r="M38" s="57"/>
      <c r="N38" s="18"/>
      <c r="O38" s="57" t="s">
        <v>3027</v>
      </c>
      <c r="P38" s="16"/>
      <c r="Q38" s="16" t="s">
        <v>2485</v>
      </c>
      <c r="R38" s="57">
        <v>5</v>
      </c>
      <c r="S38" s="57" t="s">
        <v>3031</v>
      </c>
    </row>
    <row r="39" spans="2:19" ht="21.75" customHeight="1" x14ac:dyDescent="0.25">
      <c r="B39" s="58" t="s">
        <v>777</v>
      </c>
      <c r="C39" s="18" t="str">
        <f t="shared" si="0"/>
        <v xml:space="preserve">MARTINEZ </v>
      </c>
      <c r="D39" s="58"/>
      <c r="E39" s="18" t="str">
        <f t="shared" si="1"/>
        <v/>
      </c>
      <c r="F39" s="58" t="s">
        <v>2996</v>
      </c>
      <c r="G39" s="18" t="str">
        <f t="shared" si="2"/>
        <v xml:space="preserve">PAUL </v>
      </c>
      <c r="H39" s="58" t="s">
        <v>267</v>
      </c>
      <c r="I39" s="58"/>
      <c r="J39" s="58"/>
      <c r="K39" s="18"/>
      <c r="L39" s="58" t="s">
        <v>3017</v>
      </c>
      <c r="M39" s="58" t="s">
        <v>2964</v>
      </c>
      <c r="N39" s="18"/>
      <c r="O39" s="58" t="s">
        <v>3027</v>
      </c>
      <c r="P39" s="16"/>
      <c r="Q39" s="16" t="s">
        <v>2485</v>
      </c>
      <c r="R39" s="58">
        <v>4</v>
      </c>
      <c r="S39" s="58" t="s">
        <v>2970</v>
      </c>
    </row>
    <row r="40" spans="2:19" ht="21.75" customHeight="1" x14ac:dyDescent="0.25">
      <c r="B40" s="57" t="s">
        <v>1129</v>
      </c>
      <c r="C40" s="18" t="str">
        <f t="shared" si="0"/>
        <v>HERNANDEZ</v>
      </c>
      <c r="D40" s="57" t="s">
        <v>806</v>
      </c>
      <c r="E40" s="18" t="str">
        <f t="shared" si="1"/>
        <v xml:space="preserve">OLIVARES </v>
      </c>
      <c r="F40" s="57" t="s">
        <v>2997</v>
      </c>
      <c r="G40" s="18" t="str">
        <f t="shared" si="2"/>
        <v xml:space="preserve">ALFREDO </v>
      </c>
      <c r="H40" s="57" t="s">
        <v>267</v>
      </c>
      <c r="I40" s="57">
        <v>50</v>
      </c>
      <c r="J40" s="57">
        <v>3312616676</v>
      </c>
      <c r="K40" s="18"/>
      <c r="L40" s="57" t="s">
        <v>3017</v>
      </c>
      <c r="M40" s="57" t="s">
        <v>3026</v>
      </c>
      <c r="N40" s="18"/>
      <c r="O40" s="57" t="s">
        <v>3027</v>
      </c>
      <c r="P40" s="16"/>
      <c r="Q40" s="16" t="s">
        <v>2485</v>
      </c>
      <c r="R40" s="57">
        <v>5</v>
      </c>
      <c r="S40" s="57" t="s">
        <v>3032</v>
      </c>
    </row>
    <row r="41" spans="2:19" ht="21.75" customHeight="1" x14ac:dyDescent="0.25">
      <c r="B41" s="58" t="s">
        <v>1682</v>
      </c>
      <c r="C41" s="18" t="str">
        <f t="shared" si="0"/>
        <v xml:space="preserve">RUIZ </v>
      </c>
      <c r="D41" s="58" t="s">
        <v>2986</v>
      </c>
      <c r="E41" s="18" t="str">
        <f t="shared" si="1"/>
        <v xml:space="preserve">NAVARRO </v>
      </c>
      <c r="F41" s="58" t="s">
        <v>2998</v>
      </c>
      <c r="G41" s="18" t="str">
        <f t="shared" si="2"/>
        <v xml:space="preserve">PEDRO </v>
      </c>
      <c r="H41" s="58" t="s">
        <v>267</v>
      </c>
      <c r="I41" s="58">
        <v>63</v>
      </c>
      <c r="J41" s="58">
        <v>3311971316</v>
      </c>
      <c r="K41" s="18"/>
      <c r="L41" s="58" t="s">
        <v>3017</v>
      </c>
      <c r="M41" s="58">
        <v>20</v>
      </c>
      <c r="N41" s="18"/>
      <c r="O41" s="58" t="s">
        <v>3027</v>
      </c>
      <c r="P41" s="16"/>
      <c r="Q41" s="16" t="s">
        <v>2485</v>
      </c>
      <c r="R41" s="58">
        <v>1</v>
      </c>
      <c r="S41" s="58" t="s">
        <v>2966</v>
      </c>
    </row>
    <row r="42" spans="2:19" ht="21.75" customHeight="1" x14ac:dyDescent="0.25">
      <c r="B42" s="57" t="s">
        <v>1027</v>
      </c>
      <c r="C42" s="18" t="str">
        <f t="shared" si="0"/>
        <v xml:space="preserve">GUTIERREZ </v>
      </c>
      <c r="D42" s="57" t="s">
        <v>806</v>
      </c>
      <c r="E42" s="18" t="str">
        <f t="shared" si="1"/>
        <v xml:space="preserve">OLIVARES </v>
      </c>
      <c r="F42" s="57" t="s">
        <v>2999</v>
      </c>
      <c r="G42" s="18" t="str">
        <f t="shared" si="2"/>
        <v xml:space="preserve">MA. GUADALUPE </v>
      </c>
      <c r="H42" s="57" t="s">
        <v>2949</v>
      </c>
      <c r="I42" s="57">
        <v>60</v>
      </c>
      <c r="J42" s="57">
        <v>3313029156</v>
      </c>
      <c r="K42" s="18"/>
      <c r="L42" s="57" t="s">
        <v>3017</v>
      </c>
      <c r="M42" s="57">
        <v>28</v>
      </c>
      <c r="N42" s="18"/>
      <c r="O42" s="57" t="s">
        <v>3027</v>
      </c>
      <c r="P42" s="16"/>
      <c r="Q42" s="16" t="s">
        <v>2485</v>
      </c>
      <c r="R42" s="57">
        <v>6</v>
      </c>
      <c r="S42" s="57" t="s">
        <v>2967</v>
      </c>
    </row>
    <row r="43" spans="2:19" ht="21.75" customHeight="1" x14ac:dyDescent="0.25">
      <c r="B43" s="58" t="s">
        <v>2973</v>
      </c>
      <c r="C43" s="18" t="str">
        <f t="shared" si="0"/>
        <v xml:space="preserve">MARCO </v>
      </c>
      <c r="D43" s="58" t="s">
        <v>2985</v>
      </c>
      <c r="E43" s="18" t="str">
        <f t="shared" si="1"/>
        <v xml:space="preserve">LUNA </v>
      </c>
      <c r="F43" s="58" t="s">
        <v>3000</v>
      </c>
      <c r="G43" s="18" t="str">
        <f t="shared" si="2"/>
        <v xml:space="preserve">MARIA </v>
      </c>
      <c r="H43" s="58" t="s">
        <v>2949</v>
      </c>
      <c r="I43" s="58"/>
      <c r="J43" s="58">
        <v>3314195944</v>
      </c>
      <c r="K43" s="18"/>
      <c r="L43" s="58" t="s">
        <v>3017</v>
      </c>
      <c r="M43" s="58">
        <v>9</v>
      </c>
      <c r="N43" s="18"/>
      <c r="O43" s="58" t="s">
        <v>3027</v>
      </c>
      <c r="P43" s="16"/>
      <c r="Q43" s="16" t="s">
        <v>2485</v>
      </c>
      <c r="R43" s="58">
        <v>2</v>
      </c>
      <c r="S43" s="58" t="s">
        <v>2966</v>
      </c>
    </row>
    <row r="44" spans="2:19" ht="21.75" customHeight="1" x14ac:dyDescent="0.25">
      <c r="B44" s="57" t="s">
        <v>2974</v>
      </c>
      <c r="C44" s="18" t="str">
        <f t="shared" si="0"/>
        <v xml:space="preserve">SANTOS </v>
      </c>
      <c r="D44" s="57" t="s">
        <v>2983</v>
      </c>
      <c r="E44" s="18" t="str">
        <f t="shared" si="1"/>
        <v>MEDINA</v>
      </c>
      <c r="F44" s="57" t="s">
        <v>649</v>
      </c>
      <c r="G44" s="18" t="str">
        <f t="shared" si="2"/>
        <v xml:space="preserve">MARIA DE JESÚS </v>
      </c>
      <c r="H44" s="57" t="s">
        <v>2949</v>
      </c>
      <c r="I44" s="57"/>
      <c r="J44" s="57">
        <v>3327183180</v>
      </c>
      <c r="K44" s="18"/>
      <c r="L44" s="57" t="s">
        <v>3017</v>
      </c>
      <c r="M44" s="57">
        <v>200</v>
      </c>
      <c r="N44" s="18"/>
      <c r="O44" s="57" t="s">
        <v>3027</v>
      </c>
      <c r="P44" s="16"/>
      <c r="Q44" s="16" t="s">
        <v>2485</v>
      </c>
      <c r="R44" s="57">
        <v>1</v>
      </c>
      <c r="S44" s="57" t="s">
        <v>2966</v>
      </c>
    </row>
    <row r="45" spans="2:19" ht="21.75" customHeight="1" x14ac:dyDescent="0.25">
      <c r="B45" s="58" t="s">
        <v>2975</v>
      </c>
      <c r="C45" s="18" t="str">
        <f t="shared" si="0"/>
        <v xml:space="preserve">LEOS </v>
      </c>
      <c r="D45" s="58" t="s">
        <v>698</v>
      </c>
      <c r="E45" s="18" t="str">
        <f t="shared" si="1"/>
        <v xml:space="preserve">GARCIA </v>
      </c>
      <c r="F45" s="58" t="s">
        <v>3001</v>
      </c>
      <c r="G45" s="18" t="str">
        <f t="shared" si="2"/>
        <v xml:space="preserve">ALICIA ISABEL </v>
      </c>
      <c r="H45" s="58" t="s">
        <v>2949</v>
      </c>
      <c r="I45" s="58"/>
      <c r="J45" s="58">
        <v>3320386629</v>
      </c>
      <c r="K45" s="18"/>
      <c r="L45" s="58" t="s">
        <v>3017</v>
      </c>
      <c r="M45" s="58">
        <v>28</v>
      </c>
      <c r="N45" s="18"/>
      <c r="O45" s="58" t="s">
        <v>3027</v>
      </c>
      <c r="P45" s="16"/>
      <c r="Q45" s="16" t="s">
        <v>2485</v>
      </c>
      <c r="R45" s="58">
        <v>3</v>
      </c>
      <c r="S45" s="58" t="s">
        <v>2970</v>
      </c>
    </row>
    <row r="46" spans="2:19" ht="21.75" customHeight="1" x14ac:dyDescent="0.25">
      <c r="B46" s="57" t="s">
        <v>2976</v>
      </c>
      <c r="C46" s="18" t="str">
        <f t="shared" si="0"/>
        <v xml:space="preserve">DE LA ROSA </v>
      </c>
      <c r="D46" s="57"/>
      <c r="E46" s="18" t="str">
        <f t="shared" si="1"/>
        <v/>
      </c>
      <c r="F46" s="57" t="s">
        <v>3002</v>
      </c>
      <c r="G46" s="18" t="str">
        <f t="shared" si="2"/>
        <v>M. JUANA</v>
      </c>
      <c r="H46" s="57" t="s">
        <v>2949</v>
      </c>
      <c r="I46" s="57"/>
      <c r="J46" s="57">
        <v>3313490887</v>
      </c>
      <c r="K46" s="18"/>
      <c r="L46" s="57" t="s">
        <v>3017</v>
      </c>
      <c r="M46" s="57">
        <v>8</v>
      </c>
      <c r="N46" s="18"/>
      <c r="O46" s="57" t="s">
        <v>3027</v>
      </c>
      <c r="P46" s="16"/>
      <c r="Q46" s="16" t="s">
        <v>2485</v>
      </c>
      <c r="R46" s="57">
        <v>5</v>
      </c>
      <c r="S46" s="57" t="s">
        <v>2970</v>
      </c>
    </row>
    <row r="47" spans="2:19" ht="21.75" customHeight="1" x14ac:dyDescent="0.25">
      <c r="B47" s="58" t="s">
        <v>2977</v>
      </c>
      <c r="C47" s="18" t="str">
        <f t="shared" si="0"/>
        <v>ZAMORA</v>
      </c>
      <c r="D47" s="58" t="s">
        <v>1656</v>
      </c>
      <c r="E47" s="18" t="str">
        <f t="shared" si="1"/>
        <v xml:space="preserve">HERNANDEZ </v>
      </c>
      <c r="F47" s="58" t="s">
        <v>3003</v>
      </c>
      <c r="G47" s="18" t="str">
        <f t="shared" si="2"/>
        <v xml:space="preserve">ANA MARGARITA </v>
      </c>
      <c r="H47" s="58" t="s">
        <v>2949</v>
      </c>
      <c r="I47" s="58">
        <v>28</v>
      </c>
      <c r="J47" s="58">
        <v>3328432051</v>
      </c>
      <c r="K47" s="18"/>
      <c r="L47" s="58" t="s">
        <v>1133</v>
      </c>
      <c r="M47" s="58">
        <v>8</v>
      </c>
      <c r="N47" s="18"/>
      <c r="O47" s="58" t="s">
        <v>3027</v>
      </c>
      <c r="P47" s="16"/>
      <c r="Q47" s="16" t="s">
        <v>2485</v>
      </c>
      <c r="R47" s="58">
        <v>6</v>
      </c>
      <c r="S47" s="58" t="s">
        <v>3030</v>
      </c>
    </row>
    <row r="48" spans="2:19" ht="21.75" customHeight="1" x14ac:dyDescent="0.25">
      <c r="B48" s="57" t="s">
        <v>2083</v>
      </c>
      <c r="C48" s="18" t="str">
        <f t="shared" si="0"/>
        <v xml:space="preserve">ALCARAZ </v>
      </c>
      <c r="D48" s="57" t="s">
        <v>1656</v>
      </c>
      <c r="E48" s="18" t="str">
        <f t="shared" si="1"/>
        <v xml:space="preserve">HERNANDEZ </v>
      </c>
      <c r="F48" s="57" t="s">
        <v>256</v>
      </c>
      <c r="G48" s="18" t="str">
        <f t="shared" si="2"/>
        <v>ROSA</v>
      </c>
      <c r="H48" s="57" t="s">
        <v>2949</v>
      </c>
      <c r="I48" s="57"/>
      <c r="J48" s="57"/>
      <c r="K48" s="18"/>
      <c r="L48" s="57" t="s">
        <v>1133</v>
      </c>
      <c r="M48" s="57" t="s">
        <v>2964</v>
      </c>
      <c r="N48" s="18"/>
      <c r="O48" s="57" t="s">
        <v>3027</v>
      </c>
      <c r="P48" s="16"/>
      <c r="Q48" s="16" t="s">
        <v>2485</v>
      </c>
      <c r="R48" s="57">
        <v>3</v>
      </c>
      <c r="S48" s="57" t="s">
        <v>2968</v>
      </c>
    </row>
    <row r="49" spans="2:19" ht="21.75" customHeight="1" x14ac:dyDescent="0.25">
      <c r="B49" s="58" t="s">
        <v>1099</v>
      </c>
      <c r="C49" s="18" t="str">
        <f t="shared" si="0"/>
        <v xml:space="preserve">DIAZ </v>
      </c>
      <c r="D49" s="58" t="s">
        <v>2984</v>
      </c>
      <c r="E49" s="18" t="str">
        <f t="shared" si="1"/>
        <v xml:space="preserve">GALICIA </v>
      </c>
      <c r="F49" s="58" t="s">
        <v>1100</v>
      </c>
      <c r="G49" s="18" t="str">
        <f t="shared" si="2"/>
        <v xml:space="preserve">MARGARITA </v>
      </c>
      <c r="H49" s="58" t="s">
        <v>2949</v>
      </c>
      <c r="I49" s="58"/>
      <c r="J49" s="58"/>
      <c r="K49" s="18"/>
      <c r="L49" s="58" t="s">
        <v>3018</v>
      </c>
      <c r="M49" s="58">
        <v>9</v>
      </c>
      <c r="N49" s="18"/>
      <c r="O49" s="58" t="s">
        <v>3027</v>
      </c>
      <c r="P49" s="16"/>
      <c r="Q49" s="16" t="s">
        <v>2485</v>
      </c>
      <c r="R49" s="58">
        <v>5</v>
      </c>
      <c r="S49" s="58" t="s">
        <v>2970</v>
      </c>
    </row>
    <row r="50" spans="2:19" ht="21.75" customHeight="1" x14ac:dyDescent="0.25">
      <c r="B50" s="57" t="s">
        <v>2978</v>
      </c>
      <c r="C50" s="18" t="str">
        <f t="shared" si="0"/>
        <v xml:space="preserve">CARRILLO </v>
      </c>
      <c r="D50" s="57"/>
      <c r="E50" s="18" t="str">
        <f t="shared" si="1"/>
        <v/>
      </c>
      <c r="F50" s="57" t="s">
        <v>3000</v>
      </c>
      <c r="G50" s="18" t="str">
        <f t="shared" si="2"/>
        <v xml:space="preserve">MARIA </v>
      </c>
      <c r="H50" s="57" t="s">
        <v>2949</v>
      </c>
      <c r="I50" s="57"/>
      <c r="J50" s="57">
        <v>3318831759</v>
      </c>
      <c r="K50" s="18"/>
      <c r="L50" s="57" t="s">
        <v>3019</v>
      </c>
      <c r="M50" s="57"/>
      <c r="N50" s="18"/>
      <c r="O50" s="57" t="s">
        <v>3028</v>
      </c>
      <c r="P50" s="16"/>
      <c r="Q50" s="16" t="s">
        <v>2485</v>
      </c>
      <c r="R50" s="57">
        <v>4</v>
      </c>
      <c r="S50" s="57" t="s">
        <v>2966</v>
      </c>
    </row>
    <row r="51" spans="2:19" ht="21.75" customHeight="1" x14ac:dyDescent="0.25">
      <c r="B51" s="58" t="s">
        <v>2972</v>
      </c>
      <c r="C51" s="18" t="str">
        <f t="shared" si="0"/>
        <v xml:space="preserve">DE LA CRUZ </v>
      </c>
      <c r="D51" s="58" t="s">
        <v>1099</v>
      </c>
      <c r="E51" s="18" t="str">
        <f t="shared" si="1"/>
        <v xml:space="preserve">DIAZ </v>
      </c>
      <c r="F51" s="58" t="s">
        <v>3004</v>
      </c>
      <c r="G51" s="18" t="str">
        <f t="shared" si="2"/>
        <v xml:space="preserve">MA. REYNA </v>
      </c>
      <c r="H51" s="58" t="s">
        <v>2949</v>
      </c>
      <c r="I51" s="58">
        <v>24</v>
      </c>
      <c r="J51" s="58"/>
      <c r="K51" s="18"/>
      <c r="L51" s="58" t="s">
        <v>3020</v>
      </c>
      <c r="M51" s="58">
        <v>26</v>
      </c>
      <c r="N51" s="18"/>
      <c r="O51" s="58" t="s">
        <v>3027</v>
      </c>
      <c r="P51" s="16"/>
      <c r="Q51" s="16" t="s">
        <v>2485</v>
      </c>
      <c r="R51" s="58">
        <v>2</v>
      </c>
      <c r="S51" s="58" t="s">
        <v>2968</v>
      </c>
    </row>
    <row r="52" spans="2:19" ht="21.75" customHeight="1" x14ac:dyDescent="0.25">
      <c r="B52" s="57" t="s">
        <v>1099</v>
      </c>
      <c r="C52" s="18" t="str">
        <f t="shared" si="0"/>
        <v xml:space="preserve">DIAZ </v>
      </c>
      <c r="D52" s="57" t="s">
        <v>2984</v>
      </c>
      <c r="E52" s="18" t="str">
        <f t="shared" si="1"/>
        <v xml:space="preserve">GALICIA </v>
      </c>
      <c r="F52" s="57" t="s">
        <v>3005</v>
      </c>
      <c r="G52" s="18" t="str">
        <f t="shared" si="2"/>
        <v xml:space="preserve">EMILIA </v>
      </c>
      <c r="H52" s="57" t="s">
        <v>2949</v>
      </c>
      <c r="I52" s="57">
        <v>55</v>
      </c>
      <c r="J52" s="57">
        <v>3310153571</v>
      </c>
      <c r="K52" s="18"/>
      <c r="L52" s="57" t="s">
        <v>3021</v>
      </c>
      <c r="M52" s="57">
        <v>26</v>
      </c>
      <c r="N52" s="18"/>
      <c r="O52" s="57" t="s">
        <v>3027</v>
      </c>
      <c r="P52" s="16"/>
      <c r="Q52" s="16" t="s">
        <v>2485</v>
      </c>
      <c r="R52" s="57">
        <v>6</v>
      </c>
      <c r="S52" s="57" t="s">
        <v>3033</v>
      </c>
    </row>
    <row r="53" spans="2:19" ht="21.75" customHeight="1" x14ac:dyDescent="0.25">
      <c r="B53" s="58" t="s">
        <v>2979</v>
      </c>
      <c r="C53" s="18" t="str">
        <f t="shared" si="0"/>
        <v xml:space="preserve">QUEZADA </v>
      </c>
      <c r="D53" s="58" t="s">
        <v>2987</v>
      </c>
      <c r="E53" s="18" t="str">
        <f t="shared" si="1"/>
        <v xml:space="preserve">MOJICA </v>
      </c>
      <c r="F53" s="58" t="s">
        <v>3006</v>
      </c>
      <c r="G53" s="18" t="str">
        <f t="shared" si="2"/>
        <v xml:space="preserve">FABIOLA </v>
      </c>
      <c r="H53" s="58" t="s">
        <v>2949</v>
      </c>
      <c r="I53" s="58">
        <v>27</v>
      </c>
      <c r="J53" s="58">
        <v>3143058999</v>
      </c>
      <c r="K53" s="18"/>
      <c r="L53" s="58" t="s">
        <v>3021</v>
      </c>
      <c r="M53" s="58"/>
      <c r="N53" s="18"/>
      <c r="O53" s="58" t="s">
        <v>3027</v>
      </c>
      <c r="P53" s="16"/>
      <c r="Q53" s="16" t="s">
        <v>2485</v>
      </c>
      <c r="R53" s="58">
        <v>4</v>
      </c>
      <c r="S53" s="58" t="s">
        <v>2970</v>
      </c>
    </row>
    <row r="54" spans="2:19" ht="21.75" customHeight="1" x14ac:dyDescent="0.25">
      <c r="B54" s="57" t="s">
        <v>1129</v>
      </c>
      <c r="C54" s="18" t="str">
        <f t="shared" si="0"/>
        <v>HERNANDEZ</v>
      </c>
      <c r="D54" s="57" t="s">
        <v>2985</v>
      </c>
      <c r="E54" s="18" t="str">
        <f t="shared" si="1"/>
        <v xml:space="preserve">LUNA </v>
      </c>
      <c r="F54" s="57" t="s">
        <v>1534</v>
      </c>
      <c r="G54" s="18" t="str">
        <f t="shared" si="2"/>
        <v>MERCEDES</v>
      </c>
      <c r="H54" s="57" t="s">
        <v>2949</v>
      </c>
      <c r="I54" s="57"/>
      <c r="J54" s="57">
        <v>3310145708</v>
      </c>
      <c r="K54" s="18"/>
      <c r="L54" s="57" t="s">
        <v>3022</v>
      </c>
      <c r="M54" s="57" t="s">
        <v>2964</v>
      </c>
      <c r="N54" s="18"/>
      <c r="O54" s="57" t="s">
        <v>3027</v>
      </c>
      <c r="P54" s="16"/>
      <c r="Q54" s="16" t="s">
        <v>2485</v>
      </c>
      <c r="R54" s="57">
        <v>5</v>
      </c>
      <c r="S54" s="57" t="s">
        <v>2968</v>
      </c>
    </row>
    <row r="55" spans="2:19" ht="21.75" customHeight="1" x14ac:dyDescent="0.25">
      <c r="B55" s="58" t="s">
        <v>62</v>
      </c>
      <c r="C55" s="18" t="str">
        <f t="shared" si="0"/>
        <v>GONZALEZ</v>
      </c>
      <c r="D55" s="58" t="s">
        <v>2921</v>
      </c>
      <c r="E55" s="18" t="str">
        <f t="shared" si="1"/>
        <v xml:space="preserve">ARANA </v>
      </c>
      <c r="F55" s="58" t="s">
        <v>3007</v>
      </c>
      <c r="G55" s="18" t="str">
        <f t="shared" si="2"/>
        <v xml:space="preserve">BRISA GUADALUPE </v>
      </c>
      <c r="H55" s="58" t="s">
        <v>2949</v>
      </c>
      <c r="I55" s="58"/>
      <c r="J55" s="58">
        <v>3317840431</v>
      </c>
      <c r="K55" s="18"/>
      <c r="L55" s="58" t="s">
        <v>3023</v>
      </c>
      <c r="M55" s="58" t="s">
        <v>2964</v>
      </c>
      <c r="N55" s="18"/>
      <c r="O55" s="58" t="s">
        <v>3027</v>
      </c>
      <c r="P55" s="16"/>
      <c r="Q55" s="16" t="s">
        <v>2485</v>
      </c>
      <c r="R55" s="58">
        <v>2</v>
      </c>
      <c r="S55" s="58" t="s">
        <v>2968</v>
      </c>
    </row>
    <row r="56" spans="2:19" ht="21.75" customHeight="1" x14ac:dyDescent="0.25">
      <c r="B56" s="57" t="s">
        <v>1097</v>
      </c>
      <c r="C56" s="18" t="str">
        <f t="shared" si="0"/>
        <v xml:space="preserve">CORONA </v>
      </c>
      <c r="D56" s="57" t="s">
        <v>2988</v>
      </c>
      <c r="E56" s="18" t="str">
        <f t="shared" si="1"/>
        <v xml:space="preserve">GALVEZ </v>
      </c>
      <c r="F56" s="57" t="s">
        <v>3008</v>
      </c>
      <c r="G56" s="18" t="str">
        <f t="shared" si="2"/>
        <v xml:space="preserve">MARIA DEL CARMEN </v>
      </c>
      <c r="H56" s="57" t="s">
        <v>2949</v>
      </c>
      <c r="I56" s="57"/>
      <c r="J56" s="57">
        <v>3312463087</v>
      </c>
      <c r="K56" s="18"/>
      <c r="L56" s="57" t="s">
        <v>3023</v>
      </c>
      <c r="M56" s="57">
        <v>25</v>
      </c>
      <c r="N56" s="18"/>
      <c r="O56" s="57" t="s">
        <v>3027</v>
      </c>
      <c r="P56" s="16"/>
      <c r="Q56" s="16" t="s">
        <v>2485</v>
      </c>
      <c r="R56" s="57">
        <v>7</v>
      </c>
      <c r="S56" s="57" t="s">
        <v>2970</v>
      </c>
    </row>
    <row r="57" spans="2:19" ht="21.75" customHeight="1" x14ac:dyDescent="0.25">
      <c r="B57" s="58" t="s">
        <v>2980</v>
      </c>
      <c r="C57" s="18" t="str">
        <f t="shared" si="0"/>
        <v xml:space="preserve">CALDERON </v>
      </c>
      <c r="D57" s="58" t="s">
        <v>1097</v>
      </c>
      <c r="E57" s="18" t="str">
        <f t="shared" si="1"/>
        <v xml:space="preserve">CORONA </v>
      </c>
      <c r="F57" s="58" t="s">
        <v>3009</v>
      </c>
      <c r="G57" s="18" t="str">
        <f t="shared" si="2"/>
        <v xml:space="preserve">MARIA LUISA </v>
      </c>
      <c r="H57" s="58" t="s">
        <v>2949</v>
      </c>
      <c r="I57" s="58"/>
      <c r="J57" s="58">
        <v>3310424700</v>
      </c>
      <c r="K57" s="18"/>
      <c r="L57" s="58" t="s">
        <v>3023</v>
      </c>
      <c r="M57" s="58">
        <v>20</v>
      </c>
      <c r="N57" s="18"/>
      <c r="O57" s="58" t="s">
        <v>3027</v>
      </c>
      <c r="P57" s="16"/>
      <c r="Q57" s="16" t="s">
        <v>2485</v>
      </c>
      <c r="R57" s="58">
        <v>2</v>
      </c>
      <c r="S57" s="58" t="s">
        <v>2968</v>
      </c>
    </row>
    <row r="58" spans="2:19" ht="21.75" customHeight="1" x14ac:dyDescent="0.25">
      <c r="B58" s="57" t="s">
        <v>2981</v>
      </c>
      <c r="C58" s="18" t="str">
        <f t="shared" si="0"/>
        <v xml:space="preserve">FELIX </v>
      </c>
      <c r="D58" s="57" t="s">
        <v>177</v>
      </c>
      <c r="E58" s="18" t="str">
        <f t="shared" si="1"/>
        <v>LOPEZ</v>
      </c>
      <c r="F58" s="57" t="s">
        <v>3010</v>
      </c>
      <c r="G58" s="18" t="str">
        <f t="shared" si="2"/>
        <v xml:space="preserve">LAYDY YAZMIN </v>
      </c>
      <c r="H58" s="57" t="s">
        <v>2949</v>
      </c>
      <c r="I58" s="57"/>
      <c r="J58" s="57">
        <v>3329554837</v>
      </c>
      <c r="K58" s="18"/>
      <c r="L58" s="57" t="s">
        <v>3024</v>
      </c>
      <c r="M58" s="57">
        <v>20</v>
      </c>
      <c r="N58" s="18"/>
      <c r="O58" s="57" t="s">
        <v>3027</v>
      </c>
      <c r="P58" s="16"/>
      <c r="Q58" s="16" t="s">
        <v>2485</v>
      </c>
      <c r="R58" s="57">
        <v>1</v>
      </c>
      <c r="S58" s="57" t="s">
        <v>3034</v>
      </c>
    </row>
    <row r="59" spans="2:19" ht="21.75" customHeight="1" x14ac:dyDescent="0.25">
      <c r="B59" s="58" t="s">
        <v>1129</v>
      </c>
      <c r="C59" s="18" t="str">
        <f t="shared" si="0"/>
        <v>HERNANDEZ</v>
      </c>
      <c r="D59" s="58" t="s">
        <v>938</v>
      </c>
      <c r="E59" s="18" t="str">
        <f t="shared" si="1"/>
        <v>VALDIVIA</v>
      </c>
      <c r="F59" s="58" t="s">
        <v>3011</v>
      </c>
      <c r="G59" s="18" t="str">
        <f t="shared" si="2"/>
        <v xml:space="preserve">FELIPA </v>
      </c>
      <c r="H59" s="58" t="s">
        <v>2949</v>
      </c>
      <c r="I59" s="58">
        <v>81</v>
      </c>
      <c r="J59" s="58"/>
      <c r="K59" s="18"/>
      <c r="L59" s="58"/>
      <c r="M59" s="58"/>
      <c r="N59" s="18"/>
      <c r="O59" s="58" t="s">
        <v>3027</v>
      </c>
      <c r="P59" s="16"/>
      <c r="Q59" s="16" t="s">
        <v>2485</v>
      </c>
      <c r="R59" s="58">
        <v>2</v>
      </c>
      <c r="S59" s="58" t="s">
        <v>2966</v>
      </c>
    </row>
    <row r="60" spans="2:19" ht="21.75" customHeight="1" x14ac:dyDescent="0.25">
      <c r="B60" s="57" t="s">
        <v>2982</v>
      </c>
      <c r="C60" s="18" t="str">
        <f t="shared" si="0"/>
        <v xml:space="preserve">BORJA </v>
      </c>
      <c r="D60" s="57" t="s">
        <v>698</v>
      </c>
      <c r="E60" s="18" t="str">
        <f t="shared" si="1"/>
        <v xml:space="preserve">GARCIA </v>
      </c>
      <c r="F60" s="57" t="s">
        <v>3012</v>
      </c>
      <c r="G60" s="18" t="str">
        <f t="shared" si="2"/>
        <v xml:space="preserve">ALICIA </v>
      </c>
      <c r="H60" s="57" t="s">
        <v>2949</v>
      </c>
      <c r="I60" s="57">
        <v>42</v>
      </c>
      <c r="J60" s="57"/>
      <c r="K60" s="18"/>
      <c r="L60" s="57"/>
      <c r="M60" s="57"/>
      <c r="N60" s="18"/>
      <c r="O60" s="57" t="s">
        <v>3027</v>
      </c>
      <c r="P60" s="16"/>
      <c r="Q60" s="16" t="s">
        <v>2485</v>
      </c>
      <c r="R60" s="57">
        <v>3</v>
      </c>
      <c r="S60" s="57" t="s">
        <v>2968</v>
      </c>
    </row>
    <row r="61" spans="2:19" ht="21.75" customHeight="1" x14ac:dyDescent="0.25">
      <c r="B61" s="54" t="s">
        <v>998</v>
      </c>
      <c r="C61" s="18" t="str">
        <f t="shared" si="0"/>
        <v xml:space="preserve">PEREZ </v>
      </c>
      <c r="D61" s="57" t="s">
        <v>1246</v>
      </c>
      <c r="E61" s="18" t="str">
        <f t="shared" si="1"/>
        <v xml:space="preserve">GOMEZ </v>
      </c>
      <c r="F61" s="57" t="s">
        <v>3041</v>
      </c>
      <c r="G61" s="18" t="str">
        <f t="shared" si="2"/>
        <v xml:space="preserve">ANABEL </v>
      </c>
      <c r="H61" s="57" t="s">
        <v>2949</v>
      </c>
      <c r="I61" s="57">
        <v>32</v>
      </c>
      <c r="J61" s="57">
        <v>3316879982</v>
      </c>
      <c r="K61" s="18"/>
      <c r="L61" s="57" t="s">
        <v>3052</v>
      </c>
      <c r="M61" s="57">
        <v>8</v>
      </c>
      <c r="N61" s="18"/>
      <c r="O61" s="57" t="s">
        <v>3062</v>
      </c>
      <c r="P61" s="16"/>
      <c r="Q61" s="16" t="s">
        <v>2485</v>
      </c>
      <c r="R61" s="57"/>
      <c r="S61" s="57" t="s">
        <v>2968</v>
      </c>
    </row>
    <row r="62" spans="2:19" ht="21.75" customHeight="1" x14ac:dyDescent="0.25">
      <c r="B62" s="54" t="s">
        <v>777</v>
      </c>
      <c r="C62" s="18" t="str">
        <f t="shared" si="0"/>
        <v xml:space="preserve">MARTINEZ </v>
      </c>
      <c r="D62" s="58" t="s">
        <v>3036</v>
      </c>
      <c r="E62" s="18" t="str">
        <f t="shared" si="1"/>
        <v xml:space="preserve">GUZMAN </v>
      </c>
      <c r="F62" s="58" t="s">
        <v>3042</v>
      </c>
      <c r="G62" s="18" t="str">
        <f t="shared" si="2"/>
        <v xml:space="preserve">VERONICA </v>
      </c>
      <c r="H62" s="58" t="s">
        <v>2949</v>
      </c>
      <c r="I62" s="58">
        <v>31</v>
      </c>
      <c r="J62" s="58">
        <v>3321700580</v>
      </c>
      <c r="K62" s="18"/>
      <c r="L62" s="58" t="s">
        <v>3053</v>
      </c>
      <c r="M62" s="58" t="s">
        <v>2964</v>
      </c>
      <c r="N62" s="18"/>
      <c r="O62" s="58" t="s">
        <v>3062</v>
      </c>
      <c r="P62" s="16"/>
      <c r="Q62" s="16" t="s">
        <v>2485</v>
      </c>
      <c r="R62" s="58">
        <v>6</v>
      </c>
      <c r="S62" s="58" t="s">
        <v>2970</v>
      </c>
    </row>
    <row r="63" spans="2:19" ht="21.75" customHeight="1" x14ac:dyDescent="0.25">
      <c r="B63" s="54" t="s">
        <v>1591</v>
      </c>
      <c r="C63" s="18" t="str">
        <f t="shared" si="0"/>
        <v>BAEZA</v>
      </c>
      <c r="D63" s="57" t="s">
        <v>3038</v>
      </c>
      <c r="E63" s="18" t="str">
        <f t="shared" si="1"/>
        <v xml:space="preserve">ORNELAS </v>
      </c>
      <c r="F63" s="57" t="s">
        <v>564</v>
      </c>
      <c r="G63" s="18" t="str">
        <f t="shared" si="2"/>
        <v>TERESA</v>
      </c>
      <c r="H63" s="57" t="s">
        <v>2949</v>
      </c>
      <c r="I63" s="57">
        <v>63</v>
      </c>
      <c r="J63" s="57">
        <v>3334793727</v>
      </c>
      <c r="K63" s="18"/>
      <c r="L63" s="57" t="s">
        <v>3054</v>
      </c>
      <c r="M63" s="57">
        <v>114</v>
      </c>
      <c r="N63" s="18"/>
      <c r="O63" s="57" t="s">
        <v>3062</v>
      </c>
      <c r="P63" s="16"/>
      <c r="Q63" s="16" t="s">
        <v>2485</v>
      </c>
      <c r="R63" s="57"/>
      <c r="S63" s="57" t="s">
        <v>2969</v>
      </c>
    </row>
    <row r="64" spans="2:19" ht="21.75" customHeight="1" x14ac:dyDescent="0.25">
      <c r="B64" s="54" t="s">
        <v>937</v>
      </c>
      <c r="C64" s="18" t="str">
        <f t="shared" si="0"/>
        <v>PLASCENCIA</v>
      </c>
      <c r="D64" s="58"/>
      <c r="E64" s="18" t="str">
        <f t="shared" si="1"/>
        <v/>
      </c>
      <c r="F64" s="58" t="s">
        <v>3043</v>
      </c>
      <c r="G64" s="18" t="str">
        <f t="shared" si="2"/>
        <v xml:space="preserve">MA DE LOOURDES </v>
      </c>
      <c r="H64" s="58" t="s">
        <v>2949</v>
      </c>
      <c r="I64" s="58">
        <v>46</v>
      </c>
      <c r="J64" s="58">
        <v>3327267904</v>
      </c>
      <c r="K64" s="18"/>
      <c r="L64" s="58" t="s">
        <v>3055</v>
      </c>
      <c r="M64" s="58">
        <v>326</v>
      </c>
      <c r="N64" s="18"/>
      <c r="O64" s="58" t="s">
        <v>3062</v>
      </c>
      <c r="P64" s="16"/>
      <c r="Q64" s="16" t="s">
        <v>2485</v>
      </c>
      <c r="R64" s="58"/>
      <c r="S64" s="58" t="s">
        <v>2968</v>
      </c>
    </row>
    <row r="65" spans="2:19" ht="21.75" customHeight="1" x14ac:dyDescent="0.25">
      <c r="B65" s="54" t="s">
        <v>3035</v>
      </c>
      <c r="C65" s="18" t="str">
        <f t="shared" si="0"/>
        <v xml:space="preserve">VAZQUEZ </v>
      </c>
      <c r="D65" s="57" t="s">
        <v>1078</v>
      </c>
      <c r="E65" s="18" t="str">
        <f t="shared" si="1"/>
        <v xml:space="preserve">VALDIVIA </v>
      </c>
      <c r="F65" s="57" t="s">
        <v>3044</v>
      </c>
      <c r="G65" s="18" t="str">
        <f t="shared" si="2"/>
        <v>EDNA SIURAVET</v>
      </c>
      <c r="H65" s="57" t="s">
        <v>2949</v>
      </c>
      <c r="I65" s="57">
        <v>35</v>
      </c>
      <c r="J65" s="57">
        <v>3322421033</v>
      </c>
      <c r="K65" s="18"/>
      <c r="L65" s="57" t="s">
        <v>3056</v>
      </c>
      <c r="M65" s="57">
        <v>115</v>
      </c>
      <c r="N65" s="18"/>
      <c r="O65" s="57" t="s">
        <v>3062</v>
      </c>
      <c r="P65" s="16"/>
      <c r="Q65" s="16" t="s">
        <v>2485</v>
      </c>
      <c r="R65" s="57"/>
      <c r="S65" s="57" t="s">
        <v>2968</v>
      </c>
    </row>
    <row r="66" spans="2:19" ht="21.75" customHeight="1" x14ac:dyDescent="0.25">
      <c r="B66" s="54" t="s">
        <v>1801</v>
      </c>
      <c r="C66" s="18" t="str">
        <f t="shared" si="0"/>
        <v xml:space="preserve">FLORES </v>
      </c>
      <c r="D66" s="58" t="s">
        <v>99</v>
      </c>
      <c r="E66" s="18" t="str">
        <f t="shared" si="1"/>
        <v xml:space="preserve">RAMIREZ </v>
      </c>
      <c r="F66" s="58" t="s">
        <v>3045</v>
      </c>
      <c r="G66" s="18" t="str">
        <f t="shared" si="2"/>
        <v xml:space="preserve">IRMA </v>
      </c>
      <c r="H66" s="58" t="s">
        <v>2949</v>
      </c>
      <c r="I66" s="58">
        <v>54</v>
      </c>
      <c r="J66" s="58"/>
      <c r="K66" s="18"/>
      <c r="L66" s="58" t="s">
        <v>3056</v>
      </c>
      <c r="M66" s="58">
        <v>8</v>
      </c>
      <c r="N66" s="18"/>
      <c r="O66" s="58" t="s">
        <v>3062</v>
      </c>
      <c r="P66" s="16"/>
      <c r="Q66" s="16" t="s">
        <v>2485</v>
      </c>
      <c r="R66" s="58"/>
      <c r="S66" s="58" t="s">
        <v>2968</v>
      </c>
    </row>
    <row r="67" spans="2:19" ht="21.75" customHeight="1" x14ac:dyDescent="0.25">
      <c r="B67" s="54" t="s">
        <v>1682</v>
      </c>
      <c r="C67" s="18" t="str">
        <f t="shared" si="0"/>
        <v xml:space="preserve">RUIZ </v>
      </c>
      <c r="D67" s="57" t="s">
        <v>2986</v>
      </c>
      <c r="E67" s="18" t="str">
        <f t="shared" si="1"/>
        <v xml:space="preserve">NAVARRO </v>
      </c>
      <c r="F67" s="57" t="s">
        <v>3046</v>
      </c>
      <c r="G67" s="18" t="str">
        <f t="shared" si="2"/>
        <v xml:space="preserve">LAURA ATONIA </v>
      </c>
      <c r="H67" s="57" t="s">
        <v>2949</v>
      </c>
      <c r="I67" s="57">
        <v>40</v>
      </c>
      <c r="J67" s="57">
        <v>3323194506</v>
      </c>
      <c r="K67" s="18"/>
      <c r="L67" s="57" t="s">
        <v>3056</v>
      </c>
      <c r="M67" s="57">
        <v>139</v>
      </c>
      <c r="N67" s="18"/>
      <c r="O67" s="57" t="s">
        <v>3062</v>
      </c>
      <c r="P67" s="16"/>
      <c r="Q67" s="16" t="s">
        <v>2485</v>
      </c>
      <c r="R67" s="57"/>
      <c r="S67" s="57" t="s">
        <v>2968</v>
      </c>
    </row>
    <row r="68" spans="2:19" ht="21.75" customHeight="1" x14ac:dyDescent="0.25">
      <c r="B68" s="54" t="s">
        <v>1682</v>
      </c>
      <c r="C68" s="18" t="str">
        <f t="shared" si="0"/>
        <v xml:space="preserve">RUIZ </v>
      </c>
      <c r="D68" s="58" t="s">
        <v>2986</v>
      </c>
      <c r="E68" s="18" t="str">
        <f t="shared" si="1"/>
        <v xml:space="preserve">NAVARRO </v>
      </c>
      <c r="F68" s="58" t="s">
        <v>3043</v>
      </c>
      <c r="G68" s="18" t="str">
        <f t="shared" si="2"/>
        <v xml:space="preserve">MA DE LOOURDES </v>
      </c>
      <c r="H68" s="58" t="s">
        <v>2949</v>
      </c>
      <c r="I68" s="58">
        <v>42</v>
      </c>
      <c r="J68" s="58"/>
      <c r="K68" s="18"/>
      <c r="L68" s="58" t="s">
        <v>3056</v>
      </c>
      <c r="M68" s="58">
        <v>92</v>
      </c>
      <c r="N68" s="18"/>
      <c r="O68" s="58" t="s">
        <v>3062</v>
      </c>
      <c r="P68" s="16"/>
      <c r="Q68" s="16" t="s">
        <v>2485</v>
      </c>
      <c r="R68" s="58"/>
      <c r="S68" s="58" t="s">
        <v>2968</v>
      </c>
    </row>
    <row r="69" spans="2:19" ht="21.75" customHeight="1" x14ac:dyDescent="0.25">
      <c r="B69" s="54" t="s">
        <v>2923</v>
      </c>
      <c r="C69" s="18" t="str">
        <f t="shared" ref="C69:C132" si="3">UPPER(B69)</f>
        <v xml:space="preserve">SANCHEZ </v>
      </c>
      <c r="D69" s="57" t="s">
        <v>1801</v>
      </c>
      <c r="E69" s="18" t="str">
        <f t="shared" ref="E69:E132" si="4">UPPER(D69)</f>
        <v xml:space="preserve">FLORES </v>
      </c>
      <c r="F69" s="57" t="s">
        <v>2217</v>
      </c>
      <c r="G69" s="18" t="str">
        <f t="shared" ref="G69:G132" si="5">UPPER(F69)</f>
        <v xml:space="preserve">MARIANA </v>
      </c>
      <c r="H69" s="57" t="s">
        <v>2949</v>
      </c>
      <c r="I69" s="57">
        <v>39</v>
      </c>
      <c r="J69" s="57">
        <v>3321570756</v>
      </c>
      <c r="K69" s="18"/>
      <c r="L69" s="57" t="s">
        <v>3056</v>
      </c>
      <c r="M69" s="57">
        <v>76</v>
      </c>
      <c r="N69" s="18"/>
      <c r="O69" s="57" t="s">
        <v>3062</v>
      </c>
      <c r="P69" s="16"/>
      <c r="Q69" s="16" t="s">
        <v>2485</v>
      </c>
      <c r="R69" s="57"/>
      <c r="S69" s="57" t="s">
        <v>2968</v>
      </c>
    </row>
    <row r="70" spans="2:19" ht="21.75" customHeight="1" x14ac:dyDescent="0.25">
      <c r="B70" s="54" t="s">
        <v>3036</v>
      </c>
      <c r="C70" s="18" t="str">
        <f t="shared" si="3"/>
        <v xml:space="preserve">GUZMAN </v>
      </c>
      <c r="D70" s="58" t="s">
        <v>472</v>
      </c>
      <c r="E70" s="18" t="str">
        <f t="shared" si="4"/>
        <v xml:space="preserve">MIRANDA </v>
      </c>
      <c r="F70" s="58" t="s">
        <v>3047</v>
      </c>
      <c r="G70" s="18" t="str">
        <f t="shared" si="5"/>
        <v>YOLANDA NATIVIDAD</v>
      </c>
      <c r="H70" s="58" t="s">
        <v>2949</v>
      </c>
      <c r="I70" s="58">
        <v>62</v>
      </c>
      <c r="J70" s="58">
        <v>3315759696</v>
      </c>
      <c r="K70" s="18"/>
      <c r="L70" s="58" t="s">
        <v>3057</v>
      </c>
      <c r="M70" s="58">
        <v>7</v>
      </c>
      <c r="N70" s="18"/>
      <c r="O70" s="58" t="s">
        <v>3062</v>
      </c>
      <c r="P70" s="16"/>
      <c r="Q70" s="16" t="s">
        <v>2485</v>
      </c>
      <c r="R70" s="58">
        <v>2</v>
      </c>
      <c r="S70" s="58" t="s">
        <v>2966</v>
      </c>
    </row>
    <row r="71" spans="2:19" ht="21.75" customHeight="1" x14ac:dyDescent="0.25">
      <c r="B71" s="54" t="s">
        <v>1591</v>
      </c>
      <c r="C71" s="18" t="str">
        <f t="shared" si="3"/>
        <v>BAEZA</v>
      </c>
      <c r="D71" s="57" t="s">
        <v>54</v>
      </c>
      <c r="E71" s="18" t="str">
        <f t="shared" si="4"/>
        <v>FLORES</v>
      </c>
      <c r="F71" s="57" t="s">
        <v>3048</v>
      </c>
      <c r="G71" s="18" t="str">
        <f t="shared" si="5"/>
        <v xml:space="preserve">ESTHELA </v>
      </c>
      <c r="H71" s="57" t="s">
        <v>2949</v>
      </c>
      <c r="I71" s="57">
        <v>35</v>
      </c>
      <c r="J71" s="57">
        <v>3328692319</v>
      </c>
      <c r="K71" s="18"/>
      <c r="L71" s="57" t="s">
        <v>3058</v>
      </c>
      <c r="M71" s="57">
        <v>24</v>
      </c>
      <c r="N71" s="18"/>
      <c r="O71" s="57" t="s">
        <v>3062</v>
      </c>
      <c r="P71" s="16"/>
      <c r="Q71" s="16" t="s">
        <v>2485</v>
      </c>
      <c r="R71" s="57"/>
      <c r="S71" s="57" t="s">
        <v>2969</v>
      </c>
    </row>
    <row r="72" spans="2:19" ht="21.75" customHeight="1" x14ac:dyDescent="0.25">
      <c r="B72" s="59" t="s">
        <v>1801</v>
      </c>
      <c r="C72" s="18" t="str">
        <f t="shared" si="3"/>
        <v xml:space="preserve">FLORES </v>
      </c>
      <c r="D72" s="58" t="s">
        <v>3039</v>
      </c>
      <c r="E72" s="18" t="str">
        <f t="shared" si="4"/>
        <v xml:space="preserve">REYES </v>
      </c>
      <c r="F72" s="58" t="s">
        <v>3049</v>
      </c>
      <c r="G72" s="18" t="str">
        <f t="shared" si="5"/>
        <v xml:space="preserve">ANAEL </v>
      </c>
      <c r="H72" s="58" t="s">
        <v>2949</v>
      </c>
      <c r="I72" s="58">
        <v>43</v>
      </c>
      <c r="J72" s="58">
        <v>3313248368</v>
      </c>
      <c r="K72" s="18"/>
      <c r="L72" s="58" t="s">
        <v>3059</v>
      </c>
      <c r="M72" s="58">
        <v>28</v>
      </c>
      <c r="N72" s="18"/>
      <c r="O72" s="58" t="s">
        <v>3062</v>
      </c>
      <c r="P72" s="16"/>
      <c r="Q72" s="16" t="s">
        <v>2485</v>
      </c>
      <c r="R72" s="58"/>
      <c r="S72" s="58" t="s">
        <v>2968</v>
      </c>
    </row>
    <row r="73" spans="2:19" ht="21.75" customHeight="1" x14ac:dyDescent="0.25">
      <c r="B73" s="54" t="s">
        <v>770</v>
      </c>
      <c r="C73" s="18" t="str">
        <f t="shared" si="3"/>
        <v xml:space="preserve">MEDINA </v>
      </c>
      <c r="D73" s="57" t="s">
        <v>1801</v>
      </c>
      <c r="E73" s="18" t="str">
        <f t="shared" si="4"/>
        <v xml:space="preserve">FLORES </v>
      </c>
      <c r="F73" s="57" t="s">
        <v>3050</v>
      </c>
      <c r="G73" s="18" t="str">
        <f t="shared" si="5"/>
        <v xml:space="preserve">MARIBEL </v>
      </c>
      <c r="H73" s="57" t="s">
        <v>2949</v>
      </c>
      <c r="I73" s="57">
        <v>32</v>
      </c>
      <c r="J73" s="57">
        <v>3322334602</v>
      </c>
      <c r="K73" s="18"/>
      <c r="L73" s="57" t="s">
        <v>3060</v>
      </c>
      <c r="M73" s="57">
        <v>33</v>
      </c>
      <c r="N73" s="18"/>
      <c r="O73" s="57" t="s">
        <v>3062</v>
      </c>
      <c r="P73" s="16"/>
      <c r="Q73" s="16" t="s">
        <v>2485</v>
      </c>
      <c r="R73" s="57"/>
      <c r="S73" s="57" t="s">
        <v>2968</v>
      </c>
    </row>
    <row r="74" spans="2:19" ht="21.75" customHeight="1" x14ac:dyDescent="0.25">
      <c r="B74" s="54" t="s">
        <v>998</v>
      </c>
      <c r="C74" s="18" t="str">
        <f t="shared" si="3"/>
        <v xml:space="preserve">PEREZ </v>
      </c>
      <c r="D74" s="58" t="s">
        <v>770</v>
      </c>
      <c r="E74" s="18" t="str">
        <f t="shared" si="4"/>
        <v xml:space="preserve">MEDINA </v>
      </c>
      <c r="F74" s="58" t="s">
        <v>3042</v>
      </c>
      <c r="G74" s="18" t="str">
        <f t="shared" si="5"/>
        <v xml:space="preserve">VERONICA </v>
      </c>
      <c r="H74" s="58" t="s">
        <v>2949</v>
      </c>
      <c r="I74" s="58">
        <v>31</v>
      </c>
      <c r="J74" s="58">
        <v>3329613331</v>
      </c>
      <c r="K74" s="18"/>
      <c r="L74" s="58" t="s">
        <v>3060</v>
      </c>
      <c r="M74" s="58">
        <v>34</v>
      </c>
      <c r="N74" s="18"/>
      <c r="O74" s="58" t="s">
        <v>3062</v>
      </c>
      <c r="P74" s="16"/>
      <c r="Q74" s="16" t="s">
        <v>2485</v>
      </c>
      <c r="R74" s="58"/>
      <c r="S74" s="58" t="s">
        <v>2968</v>
      </c>
    </row>
    <row r="75" spans="2:19" ht="21.75" customHeight="1" x14ac:dyDescent="0.25">
      <c r="B75" s="54" t="s">
        <v>3037</v>
      </c>
      <c r="C75" s="18" t="str">
        <f t="shared" si="3"/>
        <v xml:space="preserve">SANTANA </v>
      </c>
      <c r="D75" s="57" t="s">
        <v>3040</v>
      </c>
      <c r="E75" s="18" t="str">
        <f t="shared" si="4"/>
        <v xml:space="preserve">TAMAYO </v>
      </c>
      <c r="F75" s="57" t="s">
        <v>3051</v>
      </c>
      <c r="G75" s="18" t="str">
        <f t="shared" si="5"/>
        <v xml:space="preserve">MANUEL </v>
      </c>
      <c r="H75" s="57" t="s">
        <v>267</v>
      </c>
      <c r="I75" s="57">
        <v>72</v>
      </c>
      <c r="J75" s="57">
        <v>3318857103</v>
      </c>
      <c r="K75" s="18"/>
      <c r="L75" s="57" t="s">
        <v>3061</v>
      </c>
      <c r="M75" s="57">
        <v>12</v>
      </c>
      <c r="N75" s="18"/>
      <c r="O75" s="57" t="s">
        <v>3062</v>
      </c>
      <c r="P75" s="16"/>
      <c r="Q75" s="16" t="s">
        <v>2485</v>
      </c>
      <c r="R75" s="57">
        <v>2</v>
      </c>
      <c r="S75" s="57" t="s">
        <v>2966</v>
      </c>
    </row>
    <row r="76" spans="2:19" x14ac:dyDescent="0.25">
      <c r="B76" s="57" t="s">
        <v>2980</v>
      </c>
      <c r="C76" s="18" t="str">
        <f t="shared" si="3"/>
        <v xml:space="preserve">CALDERON </v>
      </c>
      <c r="D76" s="57" t="s">
        <v>1027</v>
      </c>
      <c r="E76" s="18" t="str">
        <f t="shared" si="4"/>
        <v xml:space="preserve">GUTIERREZ </v>
      </c>
      <c r="F76" s="57" t="s">
        <v>3073</v>
      </c>
      <c r="G76" s="18" t="str">
        <f t="shared" si="5"/>
        <v>MARIA ANGELICA</v>
      </c>
      <c r="H76" s="57" t="s">
        <v>2949</v>
      </c>
      <c r="I76" s="57">
        <v>22</v>
      </c>
      <c r="J76" s="57">
        <v>3327407173</v>
      </c>
      <c r="K76" s="54"/>
      <c r="L76" s="57" t="s">
        <v>3052</v>
      </c>
      <c r="M76" s="57">
        <v>16</v>
      </c>
      <c r="N76" s="54"/>
      <c r="O76" s="57" t="s">
        <v>3062</v>
      </c>
      <c r="P76" s="54"/>
      <c r="Q76" s="19" t="s">
        <v>2485</v>
      </c>
      <c r="R76" s="57">
        <v>4</v>
      </c>
      <c r="S76" s="57" t="s">
        <v>2968</v>
      </c>
    </row>
    <row r="77" spans="2:19" x14ac:dyDescent="0.25">
      <c r="B77" s="58" t="s">
        <v>2980</v>
      </c>
      <c r="C77" s="18" t="str">
        <f t="shared" si="3"/>
        <v xml:space="preserve">CALDERON </v>
      </c>
      <c r="D77" s="58" t="s">
        <v>1027</v>
      </c>
      <c r="E77" s="18" t="str">
        <f t="shared" si="4"/>
        <v xml:space="preserve">GUTIERREZ </v>
      </c>
      <c r="F77" s="58" t="s">
        <v>793</v>
      </c>
      <c r="G77" s="18" t="str">
        <f t="shared" si="5"/>
        <v>VERONICA</v>
      </c>
      <c r="H77" s="58" t="s">
        <v>2949</v>
      </c>
      <c r="I77" s="58">
        <v>36</v>
      </c>
      <c r="J77" s="58"/>
      <c r="K77" s="54"/>
      <c r="L77" s="58" t="s">
        <v>3052</v>
      </c>
      <c r="M77" s="58">
        <v>18</v>
      </c>
      <c r="N77" s="54"/>
      <c r="O77" s="58" t="s">
        <v>3062</v>
      </c>
      <c r="P77" s="54"/>
      <c r="Q77" s="19" t="s">
        <v>2485</v>
      </c>
      <c r="R77" s="58">
        <v>4</v>
      </c>
      <c r="S77" s="58" t="s">
        <v>2968</v>
      </c>
    </row>
    <row r="78" spans="2:19" x14ac:dyDescent="0.25">
      <c r="B78" s="57" t="s">
        <v>1789</v>
      </c>
      <c r="C78" s="18" t="str">
        <f t="shared" si="3"/>
        <v xml:space="preserve">CARRANZA </v>
      </c>
      <c r="D78" s="57" t="s">
        <v>1682</v>
      </c>
      <c r="E78" s="18" t="str">
        <f t="shared" si="4"/>
        <v xml:space="preserve">RUIZ </v>
      </c>
      <c r="F78" s="57" t="s">
        <v>3074</v>
      </c>
      <c r="G78" s="18" t="str">
        <f t="shared" si="5"/>
        <v>CLARA</v>
      </c>
      <c r="H78" s="57" t="s">
        <v>2949</v>
      </c>
      <c r="I78" s="57">
        <v>40</v>
      </c>
      <c r="J78" s="57">
        <v>3315403488</v>
      </c>
      <c r="K78" s="54"/>
      <c r="L78" s="57" t="s">
        <v>3052</v>
      </c>
      <c r="M78" s="57">
        <v>12</v>
      </c>
      <c r="N78" s="54"/>
      <c r="O78" s="57" t="s">
        <v>3062</v>
      </c>
      <c r="P78" s="54"/>
      <c r="Q78" s="19" t="s">
        <v>2485</v>
      </c>
      <c r="R78" s="57">
        <v>4</v>
      </c>
      <c r="S78" s="57" t="s">
        <v>2968</v>
      </c>
    </row>
    <row r="79" spans="2:19" x14ac:dyDescent="0.25">
      <c r="B79" s="58" t="s">
        <v>3063</v>
      </c>
      <c r="C79" s="18" t="str">
        <f t="shared" si="3"/>
        <v xml:space="preserve">FLORIANO </v>
      </c>
      <c r="D79" s="58" t="s">
        <v>459</v>
      </c>
      <c r="E79" s="18" t="str">
        <f t="shared" si="4"/>
        <v xml:space="preserve">MACIAS </v>
      </c>
      <c r="F79" s="58" t="s">
        <v>3075</v>
      </c>
      <c r="G79" s="18" t="str">
        <f t="shared" si="5"/>
        <v xml:space="preserve">IRMA LETICIA </v>
      </c>
      <c r="H79" s="58" t="s">
        <v>2949</v>
      </c>
      <c r="I79" s="58"/>
      <c r="J79" s="58">
        <v>3312700807</v>
      </c>
      <c r="K79" s="54"/>
      <c r="L79" s="58" t="s">
        <v>3052</v>
      </c>
      <c r="M79" s="58">
        <v>18</v>
      </c>
      <c r="N79" s="54"/>
      <c r="O79" s="58" t="s">
        <v>3062</v>
      </c>
      <c r="P79" s="54"/>
      <c r="Q79" s="19" t="s">
        <v>2485</v>
      </c>
      <c r="R79" s="58">
        <v>4</v>
      </c>
      <c r="S79" s="58" t="s">
        <v>2968</v>
      </c>
    </row>
    <row r="80" spans="2:19" x14ac:dyDescent="0.25">
      <c r="B80" s="57" t="s">
        <v>1801</v>
      </c>
      <c r="C80" s="18" t="str">
        <f t="shared" si="3"/>
        <v xml:space="preserve">FLORES </v>
      </c>
      <c r="D80" s="57" t="s">
        <v>1656</v>
      </c>
      <c r="E80" s="18" t="str">
        <f t="shared" si="4"/>
        <v xml:space="preserve">HERNANDEZ </v>
      </c>
      <c r="F80" s="57" t="s">
        <v>291</v>
      </c>
      <c r="G80" s="18" t="str">
        <f t="shared" si="5"/>
        <v xml:space="preserve">MARIA DE JESUS </v>
      </c>
      <c r="H80" s="57" t="s">
        <v>2949</v>
      </c>
      <c r="I80" s="57">
        <v>29</v>
      </c>
      <c r="J80" s="57">
        <v>3327278529</v>
      </c>
      <c r="K80" s="54"/>
      <c r="L80" s="57" t="s">
        <v>3087</v>
      </c>
      <c r="M80" s="57">
        <v>7</v>
      </c>
      <c r="N80" s="54"/>
      <c r="O80" s="57" t="s">
        <v>3062</v>
      </c>
      <c r="P80" s="54"/>
      <c r="Q80" s="19" t="s">
        <v>2485</v>
      </c>
      <c r="R80" s="57">
        <v>3</v>
      </c>
      <c r="S80" s="57" t="s">
        <v>2968</v>
      </c>
    </row>
    <row r="81" spans="2:19" x14ac:dyDescent="0.25">
      <c r="B81" s="58" t="s">
        <v>1656</v>
      </c>
      <c r="C81" s="18" t="str">
        <f t="shared" si="3"/>
        <v xml:space="preserve">HERNANDEZ </v>
      </c>
      <c r="D81" s="58" t="s">
        <v>3039</v>
      </c>
      <c r="E81" s="18" t="str">
        <f t="shared" si="4"/>
        <v xml:space="preserve">REYES </v>
      </c>
      <c r="F81" s="58" t="s">
        <v>3076</v>
      </c>
      <c r="G81" s="18" t="str">
        <f t="shared" si="5"/>
        <v xml:space="preserve">TRINA </v>
      </c>
      <c r="H81" s="58" t="s">
        <v>2949</v>
      </c>
      <c r="I81" s="58">
        <v>64</v>
      </c>
      <c r="J81" s="58"/>
      <c r="K81" s="54"/>
      <c r="L81" s="58" t="s">
        <v>252</v>
      </c>
      <c r="M81" s="58">
        <v>7</v>
      </c>
      <c r="N81" s="54"/>
      <c r="O81" s="58" t="s">
        <v>3062</v>
      </c>
      <c r="P81" s="54"/>
      <c r="Q81" s="19" t="s">
        <v>2485</v>
      </c>
      <c r="R81" s="58">
        <v>2</v>
      </c>
      <c r="S81" s="58" t="s">
        <v>2966</v>
      </c>
    </row>
    <row r="82" spans="2:19" x14ac:dyDescent="0.25">
      <c r="B82" s="57" t="s">
        <v>1656</v>
      </c>
      <c r="C82" s="18" t="str">
        <f t="shared" si="3"/>
        <v xml:space="preserve">HERNANDEZ </v>
      </c>
      <c r="D82" s="57" t="s">
        <v>3039</v>
      </c>
      <c r="E82" s="18" t="str">
        <f t="shared" si="4"/>
        <v xml:space="preserve">REYES </v>
      </c>
      <c r="F82" s="57" t="s">
        <v>3077</v>
      </c>
      <c r="G82" s="18" t="str">
        <f t="shared" si="5"/>
        <v>LUISA</v>
      </c>
      <c r="H82" s="57" t="s">
        <v>2949</v>
      </c>
      <c r="I82" s="57">
        <v>62</v>
      </c>
      <c r="J82" s="57"/>
      <c r="K82" s="54"/>
      <c r="L82" s="57" t="s">
        <v>252</v>
      </c>
      <c r="M82" s="57">
        <v>5</v>
      </c>
      <c r="N82" s="54"/>
      <c r="O82" s="57" t="s">
        <v>3062</v>
      </c>
      <c r="P82" s="54"/>
      <c r="Q82" s="19" t="s">
        <v>2485</v>
      </c>
      <c r="R82" s="57">
        <v>2</v>
      </c>
      <c r="S82" s="57" t="s">
        <v>2966</v>
      </c>
    </row>
    <row r="83" spans="2:19" x14ac:dyDescent="0.25">
      <c r="B83" s="58" t="s">
        <v>177</v>
      </c>
      <c r="C83" s="18" t="str">
        <f t="shared" si="3"/>
        <v>LOPEZ</v>
      </c>
      <c r="D83" s="58" t="s">
        <v>371</v>
      </c>
      <c r="E83" s="18" t="str">
        <f t="shared" si="4"/>
        <v xml:space="preserve">SANDOVAL </v>
      </c>
      <c r="F83" s="58" t="s">
        <v>2934</v>
      </c>
      <c r="G83" s="18" t="str">
        <f t="shared" si="5"/>
        <v xml:space="preserve">CARMEN </v>
      </c>
      <c r="H83" s="58" t="s">
        <v>2949</v>
      </c>
      <c r="I83" s="58">
        <v>46</v>
      </c>
      <c r="J83" s="58">
        <v>3321810467</v>
      </c>
      <c r="K83" s="54"/>
      <c r="L83" s="58" t="s">
        <v>252</v>
      </c>
      <c r="M83" s="58" t="s">
        <v>1202</v>
      </c>
      <c r="N83" s="54"/>
      <c r="O83" s="58" t="s">
        <v>3062</v>
      </c>
      <c r="P83" s="54"/>
      <c r="Q83" s="19" t="s">
        <v>2485</v>
      </c>
      <c r="R83" s="58">
        <v>2</v>
      </c>
      <c r="S83" s="58" t="s">
        <v>2970</v>
      </c>
    </row>
    <row r="84" spans="2:19" x14ac:dyDescent="0.25">
      <c r="B84" s="57" t="s">
        <v>479</v>
      </c>
      <c r="C84" s="18" t="str">
        <f t="shared" si="3"/>
        <v xml:space="preserve">GONZALEZ </v>
      </c>
      <c r="D84" s="57" t="s">
        <v>1682</v>
      </c>
      <c r="E84" s="18" t="str">
        <f t="shared" si="4"/>
        <v xml:space="preserve">RUIZ </v>
      </c>
      <c r="F84" s="57" t="s">
        <v>3078</v>
      </c>
      <c r="G84" s="18" t="str">
        <f t="shared" si="5"/>
        <v>GRISCELDA</v>
      </c>
      <c r="H84" s="57" t="s">
        <v>2949</v>
      </c>
      <c r="I84" s="57">
        <v>37</v>
      </c>
      <c r="J84" s="57">
        <v>3318245043</v>
      </c>
      <c r="K84" s="54"/>
      <c r="L84" s="57" t="s">
        <v>3056</v>
      </c>
      <c r="M84" s="57">
        <v>25</v>
      </c>
      <c r="N84" s="54"/>
      <c r="O84" s="57" t="s">
        <v>3062</v>
      </c>
      <c r="P84" s="54"/>
      <c r="Q84" s="19" t="s">
        <v>2485</v>
      </c>
      <c r="R84" s="57">
        <v>3</v>
      </c>
      <c r="S84" s="57" t="s">
        <v>2970</v>
      </c>
    </row>
    <row r="85" spans="2:19" x14ac:dyDescent="0.25">
      <c r="B85" s="58" t="s">
        <v>998</v>
      </c>
      <c r="C85" s="18" t="str">
        <f t="shared" si="3"/>
        <v xml:space="preserve">PEREZ </v>
      </c>
      <c r="D85" s="58" t="s">
        <v>1656</v>
      </c>
      <c r="E85" s="18" t="str">
        <f t="shared" si="4"/>
        <v xml:space="preserve">HERNANDEZ </v>
      </c>
      <c r="F85" s="58" t="s">
        <v>3079</v>
      </c>
      <c r="G85" s="18" t="str">
        <f t="shared" si="5"/>
        <v xml:space="preserve">MA. TRINIDAD </v>
      </c>
      <c r="H85" s="58" t="s">
        <v>2949</v>
      </c>
      <c r="I85" s="58">
        <v>41</v>
      </c>
      <c r="J85" s="58">
        <v>3313580061</v>
      </c>
      <c r="K85" s="54"/>
      <c r="L85" s="58" t="s">
        <v>3056</v>
      </c>
      <c r="M85" s="58" t="s">
        <v>3091</v>
      </c>
      <c r="N85" s="54"/>
      <c r="O85" s="58" t="s">
        <v>3062</v>
      </c>
      <c r="P85" s="54"/>
      <c r="Q85" s="19" t="s">
        <v>2485</v>
      </c>
      <c r="R85" s="58">
        <v>3</v>
      </c>
      <c r="S85" s="58" t="s">
        <v>2970</v>
      </c>
    </row>
    <row r="86" spans="2:19" x14ac:dyDescent="0.25">
      <c r="B86" s="57" t="s">
        <v>479</v>
      </c>
      <c r="C86" s="18" t="str">
        <f t="shared" si="3"/>
        <v xml:space="preserve">GONZALEZ </v>
      </c>
      <c r="D86" s="57" t="s">
        <v>1656</v>
      </c>
      <c r="E86" s="18" t="str">
        <f t="shared" si="4"/>
        <v xml:space="preserve">HERNANDEZ </v>
      </c>
      <c r="F86" s="57" t="s">
        <v>79</v>
      </c>
      <c r="G86" s="18" t="str">
        <f t="shared" si="5"/>
        <v>NANCY</v>
      </c>
      <c r="H86" s="57" t="s">
        <v>2949</v>
      </c>
      <c r="I86" s="57">
        <v>34</v>
      </c>
      <c r="J86" s="57">
        <v>3318054501</v>
      </c>
      <c r="K86" s="54"/>
      <c r="L86" s="57" t="s">
        <v>3056</v>
      </c>
      <c r="M86" s="57" t="s">
        <v>3092</v>
      </c>
      <c r="N86" s="54"/>
      <c r="O86" s="57" t="s">
        <v>3062</v>
      </c>
      <c r="P86" s="54"/>
      <c r="Q86" s="19" t="s">
        <v>2485</v>
      </c>
      <c r="R86" s="57">
        <v>2</v>
      </c>
      <c r="S86" s="57" t="s">
        <v>2968</v>
      </c>
    </row>
    <row r="87" spans="2:19" x14ac:dyDescent="0.25">
      <c r="B87" s="58" t="s">
        <v>1656</v>
      </c>
      <c r="C87" s="18" t="str">
        <f t="shared" si="3"/>
        <v xml:space="preserve">HERNANDEZ </v>
      </c>
      <c r="D87" s="58" t="s">
        <v>2083</v>
      </c>
      <c r="E87" s="18" t="str">
        <f t="shared" si="4"/>
        <v xml:space="preserve">ALCARAZ </v>
      </c>
      <c r="F87" s="58" t="s">
        <v>2941</v>
      </c>
      <c r="G87" s="18" t="str">
        <f t="shared" si="5"/>
        <v xml:space="preserve">ANGELINA </v>
      </c>
      <c r="H87" s="58" t="s">
        <v>2949</v>
      </c>
      <c r="I87" s="58">
        <v>62</v>
      </c>
      <c r="J87" s="58">
        <v>3315394414</v>
      </c>
      <c r="K87" s="54"/>
      <c r="L87" s="58" t="s">
        <v>3056</v>
      </c>
      <c r="M87" s="58">
        <v>150</v>
      </c>
      <c r="N87" s="54"/>
      <c r="O87" s="58" t="s">
        <v>3062</v>
      </c>
      <c r="P87" s="54"/>
      <c r="Q87" s="19" t="s">
        <v>2485</v>
      </c>
      <c r="R87" s="58">
        <v>2</v>
      </c>
      <c r="S87" s="58" t="s">
        <v>2966</v>
      </c>
    </row>
    <row r="88" spans="2:19" x14ac:dyDescent="0.25">
      <c r="B88" s="57" t="s">
        <v>1656</v>
      </c>
      <c r="C88" s="18" t="str">
        <f t="shared" si="3"/>
        <v xml:space="preserve">HERNANDEZ </v>
      </c>
      <c r="D88" s="57" t="s">
        <v>2083</v>
      </c>
      <c r="E88" s="18" t="str">
        <f t="shared" si="4"/>
        <v xml:space="preserve">ALCARAZ </v>
      </c>
      <c r="F88" s="57" t="s">
        <v>3080</v>
      </c>
      <c r="G88" s="18" t="str">
        <f t="shared" si="5"/>
        <v xml:space="preserve">MA. ISABEL </v>
      </c>
      <c r="H88" s="57" t="s">
        <v>2949</v>
      </c>
      <c r="I88" s="57">
        <v>58</v>
      </c>
      <c r="J88" s="57">
        <v>3319241619</v>
      </c>
      <c r="K88" s="54"/>
      <c r="L88" s="57" t="s">
        <v>3056</v>
      </c>
      <c r="M88" s="57">
        <v>109</v>
      </c>
      <c r="N88" s="54"/>
      <c r="O88" s="57" t="s">
        <v>3062</v>
      </c>
      <c r="P88" s="54"/>
      <c r="Q88" s="19" t="s">
        <v>2485</v>
      </c>
      <c r="R88" s="57">
        <v>3</v>
      </c>
      <c r="S88" s="57" t="s">
        <v>2966</v>
      </c>
    </row>
    <row r="89" spans="2:19" x14ac:dyDescent="0.25">
      <c r="B89" s="58" t="s">
        <v>2923</v>
      </c>
      <c r="C89" s="18" t="str">
        <f t="shared" si="3"/>
        <v xml:space="preserve">SANCHEZ </v>
      </c>
      <c r="D89" s="58" t="s">
        <v>757</v>
      </c>
      <c r="E89" s="18" t="str">
        <f t="shared" si="4"/>
        <v xml:space="preserve">TORRES </v>
      </c>
      <c r="F89" s="58" t="s">
        <v>3081</v>
      </c>
      <c r="G89" s="18" t="str">
        <f t="shared" si="5"/>
        <v xml:space="preserve">BLANCA ESMERALDA </v>
      </c>
      <c r="H89" s="58" t="s">
        <v>2949</v>
      </c>
      <c r="I89" s="58">
        <v>33</v>
      </c>
      <c r="J89" s="58">
        <v>3327021253</v>
      </c>
      <c r="K89" s="54"/>
      <c r="L89" s="58" t="s">
        <v>3056</v>
      </c>
      <c r="M89" s="58">
        <v>81</v>
      </c>
      <c r="N89" s="54"/>
      <c r="O89" s="58" t="s">
        <v>3062</v>
      </c>
      <c r="P89" s="54"/>
      <c r="Q89" s="19" t="s">
        <v>2485</v>
      </c>
      <c r="R89" s="58">
        <v>2</v>
      </c>
      <c r="S89" s="58" t="s">
        <v>2968</v>
      </c>
    </row>
    <row r="90" spans="2:19" x14ac:dyDescent="0.25">
      <c r="B90" s="57" t="s">
        <v>3035</v>
      </c>
      <c r="C90" s="18" t="str">
        <f t="shared" si="3"/>
        <v xml:space="preserve">VAZQUEZ </v>
      </c>
      <c r="D90" s="57" t="s">
        <v>3069</v>
      </c>
      <c r="E90" s="18" t="str">
        <f t="shared" si="4"/>
        <v xml:space="preserve">CUEVAS </v>
      </c>
      <c r="F90" s="57" t="s">
        <v>740</v>
      </c>
      <c r="G90" s="18" t="str">
        <f t="shared" si="5"/>
        <v xml:space="preserve">MA DEL CARMEN </v>
      </c>
      <c r="H90" s="57" t="s">
        <v>2949</v>
      </c>
      <c r="I90" s="57">
        <v>29</v>
      </c>
      <c r="J90" s="57">
        <v>3311966387</v>
      </c>
      <c r="K90" s="54"/>
      <c r="L90" s="57" t="s">
        <v>3056</v>
      </c>
      <c r="M90" s="57" t="s">
        <v>3093</v>
      </c>
      <c r="N90" s="54"/>
      <c r="O90" s="57" t="s">
        <v>3062</v>
      </c>
      <c r="P90" s="54"/>
      <c r="Q90" s="19" t="s">
        <v>2485</v>
      </c>
      <c r="R90" s="57">
        <v>3</v>
      </c>
      <c r="S90" s="57" t="s">
        <v>2970</v>
      </c>
    </row>
    <row r="91" spans="2:19" x14ac:dyDescent="0.25">
      <c r="B91" s="58" t="s">
        <v>778</v>
      </c>
      <c r="C91" s="18" t="str">
        <f t="shared" si="3"/>
        <v xml:space="preserve">PLASCENCIA </v>
      </c>
      <c r="D91" s="58" t="s">
        <v>3070</v>
      </c>
      <c r="E91" s="18" t="str">
        <f t="shared" si="4"/>
        <v xml:space="preserve">ROBLES </v>
      </c>
      <c r="F91" s="58" t="s">
        <v>247</v>
      </c>
      <c r="G91" s="18" t="str">
        <f t="shared" si="5"/>
        <v>CRUZ</v>
      </c>
      <c r="H91" s="58" t="s">
        <v>267</v>
      </c>
      <c r="I91" s="58">
        <v>26</v>
      </c>
      <c r="J91" s="58">
        <v>3329597593</v>
      </c>
      <c r="K91" s="54"/>
      <c r="L91" s="58" t="s">
        <v>3056</v>
      </c>
      <c r="M91" s="58">
        <v>125</v>
      </c>
      <c r="N91" s="54"/>
      <c r="O91" s="58" t="s">
        <v>3062</v>
      </c>
      <c r="P91" s="54"/>
      <c r="Q91" s="19" t="s">
        <v>2485</v>
      </c>
      <c r="R91" s="58">
        <v>4</v>
      </c>
      <c r="S91" s="58" t="s">
        <v>3095</v>
      </c>
    </row>
    <row r="92" spans="2:19" x14ac:dyDescent="0.25">
      <c r="B92" s="57" t="s">
        <v>1656</v>
      </c>
      <c r="C92" s="18" t="str">
        <f t="shared" si="3"/>
        <v xml:space="preserve">HERNANDEZ </v>
      </c>
      <c r="D92" s="57" t="s">
        <v>1656</v>
      </c>
      <c r="E92" s="18" t="str">
        <f t="shared" si="4"/>
        <v xml:space="preserve">HERNANDEZ </v>
      </c>
      <c r="F92" s="57" t="s">
        <v>3082</v>
      </c>
      <c r="G92" s="18" t="str">
        <f t="shared" si="5"/>
        <v xml:space="preserve">ODILIA </v>
      </c>
      <c r="H92" s="57" t="s">
        <v>2949</v>
      </c>
      <c r="I92" s="57"/>
      <c r="J92" s="57">
        <v>3329410741</v>
      </c>
      <c r="K92" s="54"/>
      <c r="L92" s="57" t="s">
        <v>3056</v>
      </c>
      <c r="M92" s="57">
        <v>4</v>
      </c>
      <c r="N92" s="54"/>
      <c r="O92" s="57" t="s">
        <v>3062</v>
      </c>
      <c r="P92" s="54"/>
      <c r="Q92" s="19" t="s">
        <v>2485</v>
      </c>
      <c r="R92" s="57">
        <v>5</v>
      </c>
      <c r="S92" s="57" t="s">
        <v>2970</v>
      </c>
    </row>
    <row r="93" spans="2:19" x14ac:dyDescent="0.25">
      <c r="B93" s="58" t="s">
        <v>3064</v>
      </c>
      <c r="C93" s="18" t="str">
        <f t="shared" si="3"/>
        <v xml:space="preserve">LOZANO </v>
      </c>
      <c r="D93" s="58" t="s">
        <v>757</v>
      </c>
      <c r="E93" s="18" t="str">
        <f t="shared" si="4"/>
        <v xml:space="preserve">TORRES </v>
      </c>
      <c r="F93" s="58" t="s">
        <v>3083</v>
      </c>
      <c r="G93" s="18" t="str">
        <f t="shared" si="5"/>
        <v xml:space="preserve">MA. DE LOS ANGELES </v>
      </c>
      <c r="H93" s="58" t="s">
        <v>2949</v>
      </c>
      <c r="I93" s="58">
        <v>41</v>
      </c>
      <c r="J93" s="58">
        <v>3320826761</v>
      </c>
      <c r="K93" s="54"/>
      <c r="L93" s="58" t="s">
        <v>3056</v>
      </c>
      <c r="M93" s="58">
        <v>26</v>
      </c>
      <c r="N93" s="54"/>
      <c r="O93" s="58" t="s">
        <v>3062</v>
      </c>
      <c r="P93" s="54"/>
      <c r="Q93" s="19" t="s">
        <v>2485</v>
      </c>
      <c r="R93" s="58">
        <v>6</v>
      </c>
      <c r="S93" s="58" t="s">
        <v>2970</v>
      </c>
    </row>
    <row r="94" spans="2:19" x14ac:dyDescent="0.25">
      <c r="B94" s="57" t="s">
        <v>163</v>
      </c>
      <c r="C94" s="18" t="str">
        <f t="shared" si="3"/>
        <v>HERRERA</v>
      </c>
      <c r="D94" s="57" t="s">
        <v>3071</v>
      </c>
      <c r="E94" s="18" t="str">
        <f t="shared" si="4"/>
        <v>VILLAFAÑA</v>
      </c>
      <c r="F94" s="57" t="s">
        <v>1452</v>
      </c>
      <c r="G94" s="18" t="str">
        <f t="shared" si="5"/>
        <v xml:space="preserve">GUADALUPE </v>
      </c>
      <c r="H94" s="57" t="s">
        <v>2949</v>
      </c>
      <c r="I94" s="57">
        <v>57</v>
      </c>
      <c r="J94" s="57">
        <v>3334047128</v>
      </c>
      <c r="K94" s="54"/>
      <c r="L94" s="57" t="s">
        <v>3056</v>
      </c>
      <c r="M94" s="57" t="s">
        <v>3091</v>
      </c>
      <c r="N94" s="54"/>
      <c r="O94" s="57" t="s">
        <v>3062</v>
      </c>
      <c r="P94" s="54"/>
      <c r="Q94" s="19" t="s">
        <v>2485</v>
      </c>
      <c r="R94" s="57">
        <v>6</v>
      </c>
      <c r="S94" s="57" t="s">
        <v>2967</v>
      </c>
    </row>
    <row r="95" spans="2:19" x14ac:dyDescent="0.25">
      <c r="B95" s="58" t="s">
        <v>698</v>
      </c>
      <c r="C95" s="18" t="str">
        <f t="shared" si="3"/>
        <v xml:space="preserve">GARCIA </v>
      </c>
      <c r="D95" s="58" t="s">
        <v>2975</v>
      </c>
      <c r="E95" s="18" t="str">
        <f t="shared" si="4"/>
        <v xml:space="preserve">LEOS </v>
      </c>
      <c r="F95" s="58" t="s">
        <v>2999</v>
      </c>
      <c r="G95" s="18" t="str">
        <f t="shared" si="5"/>
        <v xml:space="preserve">MA. GUADALUPE </v>
      </c>
      <c r="H95" s="58" t="s">
        <v>2949</v>
      </c>
      <c r="I95" s="58"/>
      <c r="J95" s="58"/>
      <c r="K95" s="54"/>
      <c r="L95" s="58" t="s">
        <v>3056</v>
      </c>
      <c r="M95" s="58">
        <v>26</v>
      </c>
      <c r="N95" s="54"/>
      <c r="O95" s="58" t="s">
        <v>3062</v>
      </c>
      <c r="P95" s="54"/>
      <c r="Q95" s="19" t="s">
        <v>2485</v>
      </c>
      <c r="R95" s="58">
        <v>4</v>
      </c>
      <c r="S95" s="58" t="s">
        <v>2970</v>
      </c>
    </row>
    <row r="96" spans="2:19" x14ac:dyDescent="0.25">
      <c r="B96" s="57" t="s">
        <v>579</v>
      </c>
      <c r="C96" s="18" t="str">
        <f t="shared" si="3"/>
        <v>GUTIERREZ</v>
      </c>
      <c r="D96" s="57" t="s">
        <v>3072</v>
      </c>
      <c r="E96" s="18" t="str">
        <f t="shared" si="4"/>
        <v>CALDERON</v>
      </c>
      <c r="F96" s="57" t="s">
        <v>3084</v>
      </c>
      <c r="G96" s="18" t="str">
        <f t="shared" si="5"/>
        <v>GEORGINA ELIZABETH</v>
      </c>
      <c r="H96" s="57" t="s">
        <v>2949</v>
      </c>
      <c r="I96" s="57">
        <v>24</v>
      </c>
      <c r="J96" s="57"/>
      <c r="K96" s="54"/>
      <c r="L96" s="57" t="s">
        <v>3088</v>
      </c>
      <c r="M96" s="57">
        <v>7</v>
      </c>
      <c r="N96" s="54"/>
      <c r="O96" s="57" t="s">
        <v>3062</v>
      </c>
      <c r="P96" s="54"/>
      <c r="Q96" s="19" t="s">
        <v>2485</v>
      </c>
      <c r="R96" s="57">
        <v>5</v>
      </c>
      <c r="S96" s="57" t="s">
        <v>2970</v>
      </c>
    </row>
    <row r="97" spans="2:19" x14ac:dyDescent="0.25">
      <c r="B97" s="58" t="s">
        <v>1682</v>
      </c>
      <c r="C97" s="18" t="str">
        <f t="shared" si="3"/>
        <v xml:space="preserve">RUIZ </v>
      </c>
      <c r="D97" s="58" t="s">
        <v>1656</v>
      </c>
      <c r="E97" s="18" t="str">
        <f t="shared" si="4"/>
        <v xml:space="preserve">HERNANDEZ </v>
      </c>
      <c r="F97" s="58" t="s">
        <v>1184</v>
      </c>
      <c r="G97" s="18" t="str">
        <f t="shared" si="5"/>
        <v>FABIOLA</v>
      </c>
      <c r="H97" s="58" t="s">
        <v>2949</v>
      </c>
      <c r="I97" s="58">
        <v>30</v>
      </c>
      <c r="J97" s="58">
        <v>3321677632</v>
      </c>
      <c r="K97" s="54"/>
      <c r="L97" s="58" t="s">
        <v>3089</v>
      </c>
      <c r="M97" s="58">
        <v>106</v>
      </c>
      <c r="N97" s="54"/>
      <c r="O97" s="58" t="s">
        <v>3062</v>
      </c>
      <c r="P97" s="54"/>
      <c r="Q97" s="19" t="s">
        <v>2485</v>
      </c>
      <c r="R97" s="58">
        <v>5</v>
      </c>
      <c r="S97" s="58" t="s">
        <v>2970</v>
      </c>
    </row>
    <row r="98" spans="2:19" x14ac:dyDescent="0.25">
      <c r="B98" s="57" t="s">
        <v>1078</v>
      </c>
      <c r="C98" s="18" t="str">
        <f t="shared" si="3"/>
        <v xml:space="preserve">VALDIVIA </v>
      </c>
      <c r="D98" s="57" t="s">
        <v>459</v>
      </c>
      <c r="E98" s="18" t="str">
        <f t="shared" si="4"/>
        <v xml:space="preserve">MACIAS </v>
      </c>
      <c r="F98" s="57" t="s">
        <v>3085</v>
      </c>
      <c r="G98" s="18" t="str">
        <f t="shared" si="5"/>
        <v xml:space="preserve">LETICIA </v>
      </c>
      <c r="H98" s="57" t="s">
        <v>2949</v>
      </c>
      <c r="I98" s="57"/>
      <c r="J98" s="57">
        <v>3317018673</v>
      </c>
      <c r="K98" s="54"/>
      <c r="L98" s="57" t="s">
        <v>3089</v>
      </c>
      <c r="M98" s="57"/>
      <c r="N98" s="54"/>
      <c r="O98" s="57" t="s">
        <v>3062</v>
      </c>
      <c r="P98" s="54"/>
      <c r="Q98" s="19" t="s">
        <v>2485</v>
      </c>
      <c r="R98" s="57">
        <v>4</v>
      </c>
      <c r="S98" s="57" t="s">
        <v>2970</v>
      </c>
    </row>
    <row r="99" spans="2:19" x14ac:dyDescent="0.25">
      <c r="B99" s="58" t="s">
        <v>3065</v>
      </c>
      <c r="C99" s="18" t="str">
        <f t="shared" si="3"/>
        <v xml:space="preserve">MENA </v>
      </c>
      <c r="D99" s="58" t="s">
        <v>1097</v>
      </c>
      <c r="E99" s="18" t="str">
        <f t="shared" si="4"/>
        <v xml:space="preserve">CORONA </v>
      </c>
      <c r="F99" s="58" t="s">
        <v>3086</v>
      </c>
      <c r="G99" s="18" t="str">
        <f t="shared" si="5"/>
        <v xml:space="preserve">PATRICIA </v>
      </c>
      <c r="H99" s="58" t="s">
        <v>2949</v>
      </c>
      <c r="I99" s="58">
        <v>58</v>
      </c>
      <c r="J99" s="58">
        <v>3338227269</v>
      </c>
      <c r="K99" s="54"/>
      <c r="L99" s="58" t="s">
        <v>3089</v>
      </c>
      <c r="M99" s="58">
        <v>62</v>
      </c>
      <c r="N99" s="54"/>
      <c r="O99" s="58" t="s">
        <v>3062</v>
      </c>
      <c r="P99" s="54"/>
      <c r="Q99" s="19" t="s">
        <v>2485</v>
      </c>
      <c r="R99" s="58">
        <v>3</v>
      </c>
      <c r="S99" s="58" t="s">
        <v>2968</v>
      </c>
    </row>
    <row r="100" spans="2:19" x14ac:dyDescent="0.25">
      <c r="B100" s="60" t="s">
        <v>3066</v>
      </c>
      <c r="C100" s="18" t="str">
        <f t="shared" si="3"/>
        <v xml:space="preserve">PAREDES </v>
      </c>
      <c r="D100" s="57" t="s">
        <v>196</v>
      </c>
      <c r="E100" s="18" t="str">
        <f t="shared" si="4"/>
        <v xml:space="preserve">LOPEZ </v>
      </c>
      <c r="F100" s="57" t="s">
        <v>2939</v>
      </c>
      <c r="G100" s="18" t="str">
        <f t="shared" si="5"/>
        <v xml:space="preserve">MA. DE JESUS </v>
      </c>
      <c r="H100" s="57" t="s">
        <v>2949</v>
      </c>
      <c r="I100" s="57">
        <v>41</v>
      </c>
      <c r="J100" s="57">
        <v>3331747521</v>
      </c>
      <c r="K100" s="54"/>
      <c r="L100" s="57" t="s">
        <v>3090</v>
      </c>
      <c r="M100" s="57">
        <v>22</v>
      </c>
      <c r="N100" s="54"/>
      <c r="O100" s="57" t="s">
        <v>3062</v>
      </c>
      <c r="P100" s="54"/>
      <c r="Q100" s="19" t="s">
        <v>2485</v>
      </c>
      <c r="R100" s="57">
        <v>4</v>
      </c>
      <c r="S100" s="57" t="s">
        <v>2970</v>
      </c>
    </row>
    <row r="101" spans="2:19" x14ac:dyDescent="0.25">
      <c r="B101" s="58" t="s">
        <v>1262</v>
      </c>
      <c r="C101" s="18" t="str">
        <f t="shared" si="3"/>
        <v xml:space="preserve">RAMOS </v>
      </c>
      <c r="D101" s="58" t="s">
        <v>40</v>
      </c>
      <c r="E101" s="18" t="str">
        <f t="shared" si="4"/>
        <v>ALVAREZ</v>
      </c>
      <c r="F101" s="58" t="s">
        <v>564</v>
      </c>
      <c r="G101" s="18" t="str">
        <f t="shared" si="5"/>
        <v>TERESA</v>
      </c>
      <c r="H101" s="58" t="s">
        <v>2949</v>
      </c>
      <c r="I101" s="58">
        <v>44</v>
      </c>
      <c r="J101" s="58">
        <v>3331747521</v>
      </c>
      <c r="K101" s="54"/>
      <c r="L101" s="58" t="s">
        <v>3090</v>
      </c>
      <c r="M101" s="58" t="s">
        <v>3094</v>
      </c>
      <c r="N101" s="54"/>
      <c r="O101" s="58" t="s">
        <v>3062</v>
      </c>
      <c r="P101" s="54"/>
      <c r="Q101" s="19" t="s">
        <v>2485</v>
      </c>
      <c r="R101" s="58">
        <v>2</v>
      </c>
      <c r="S101" s="58" t="s">
        <v>2970</v>
      </c>
    </row>
    <row r="102" spans="2:19" x14ac:dyDescent="0.25">
      <c r="B102" s="57" t="s">
        <v>3067</v>
      </c>
      <c r="C102" s="18" t="str">
        <f t="shared" si="3"/>
        <v xml:space="preserve">MURILLO </v>
      </c>
      <c r="D102" s="57" t="s">
        <v>1656</v>
      </c>
      <c r="E102" s="18" t="str">
        <f t="shared" si="4"/>
        <v xml:space="preserve">HERNANDEZ </v>
      </c>
      <c r="F102" s="57" t="s">
        <v>2111</v>
      </c>
      <c r="G102" s="18" t="str">
        <f t="shared" si="5"/>
        <v xml:space="preserve">MARIA DEL ROSARIO </v>
      </c>
      <c r="H102" s="57" t="s">
        <v>2949</v>
      </c>
      <c r="I102" s="57">
        <v>31</v>
      </c>
      <c r="J102" s="57">
        <v>3326085086</v>
      </c>
      <c r="K102" s="54"/>
      <c r="L102" s="57" t="s">
        <v>3090</v>
      </c>
      <c r="M102" s="57">
        <v>4</v>
      </c>
      <c r="N102" s="54"/>
      <c r="O102" s="57" t="s">
        <v>3062</v>
      </c>
      <c r="P102" s="54"/>
      <c r="Q102" s="19" t="s">
        <v>2485</v>
      </c>
      <c r="R102" s="57">
        <v>4</v>
      </c>
      <c r="S102" s="57" t="s">
        <v>2970</v>
      </c>
    </row>
    <row r="103" spans="2:19" x14ac:dyDescent="0.25">
      <c r="B103" s="58" t="s">
        <v>177</v>
      </c>
      <c r="C103" s="18" t="str">
        <f t="shared" si="3"/>
        <v>LOPEZ</v>
      </c>
      <c r="D103" s="58" t="s">
        <v>371</v>
      </c>
      <c r="E103" s="18" t="str">
        <f t="shared" si="4"/>
        <v xml:space="preserve">SANDOVAL </v>
      </c>
      <c r="F103" s="58" t="s">
        <v>2942</v>
      </c>
      <c r="G103" s="18" t="str">
        <f t="shared" si="5"/>
        <v xml:space="preserve">PAULA </v>
      </c>
      <c r="H103" s="58" t="s">
        <v>2949</v>
      </c>
      <c r="I103" s="58">
        <v>50</v>
      </c>
      <c r="J103" s="58">
        <v>3324906001</v>
      </c>
      <c r="K103" s="54"/>
      <c r="L103" s="58" t="s">
        <v>3090</v>
      </c>
      <c r="M103" s="58">
        <v>6</v>
      </c>
      <c r="N103" s="54"/>
      <c r="O103" s="58" t="s">
        <v>3062</v>
      </c>
      <c r="P103" s="54"/>
      <c r="Q103" s="19" t="s">
        <v>2485</v>
      </c>
      <c r="R103" s="58">
        <v>4</v>
      </c>
      <c r="S103" s="58" t="s">
        <v>2970</v>
      </c>
    </row>
    <row r="104" spans="2:19" x14ac:dyDescent="0.25">
      <c r="B104" s="57" t="s">
        <v>3068</v>
      </c>
      <c r="C104" s="18" t="str">
        <f t="shared" si="3"/>
        <v>CASTILLAS</v>
      </c>
      <c r="D104" s="57" t="s">
        <v>1140</v>
      </c>
      <c r="E104" s="18" t="str">
        <f t="shared" si="4"/>
        <v>CASTILLO</v>
      </c>
      <c r="F104" s="57" t="s">
        <v>3042</v>
      </c>
      <c r="G104" s="18" t="str">
        <f t="shared" si="5"/>
        <v xml:space="preserve">VERONICA </v>
      </c>
      <c r="H104" s="57" t="s">
        <v>2949</v>
      </c>
      <c r="I104" s="57">
        <v>19</v>
      </c>
      <c r="J104" s="57"/>
      <c r="K104" s="54"/>
      <c r="L104" s="57" t="s">
        <v>3090</v>
      </c>
      <c r="M104" s="57">
        <v>22</v>
      </c>
      <c r="N104" s="54"/>
      <c r="O104" s="57" t="s">
        <v>3062</v>
      </c>
      <c r="P104" s="54"/>
      <c r="Q104" s="19" t="s">
        <v>2485</v>
      </c>
      <c r="R104" s="57">
        <v>2</v>
      </c>
      <c r="S104" s="57" t="s">
        <v>2968</v>
      </c>
    </row>
    <row r="105" spans="2:19" x14ac:dyDescent="0.25">
      <c r="B105" s="60" t="s">
        <v>99</v>
      </c>
      <c r="C105" s="18" t="str">
        <f t="shared" si="3"/>
        <v xml:space="preserve">RAMIREZ </v>
      </c>
      <c r="D105" s="57" t="s">
        <v>3096</v>
      </c>
      <c r="E105" s="18" t="str">
        <f t="shared" si="4"/>
        <v xml:space="preserve">MONTOYA </v>
      </c>
      <c r="F105" s="57" t="s">
        <v>3042</v>
      </c>
      <c r="G105" s="18" t="str">
        <f t="shared" si="5"/>
        <v xml:space="preserve">VERONICA </v>
      </c>
      <c r="H105" s="57" t="s">
        <v>2949</v>
      </c>
      <c r="I105" s="57">
        <v>40</v>
      </c>
      <c r="J105" s="57">
        <v>3335909294</v>
      </c>
      <c r="K105" s="54"/>
      <c r="L105" s="57" t="s">
        <v>3102</v>
      </c>
      <c r="M105" s="57">
        <v>16</v>
      </c>
      <c r="N105" s="54"/>
      <c r="O105" s="57" t="s">
        <v>3105</v>
      </c>
      <c r="P105" s="54"/>
      <c r="Q105" s="19" t="s">
        <v>2485</v>
      </c>
      <c r="R105" s="57"/>
      <c r="S105" s="57" t="s">
        <v>2970</v>
      </c>
    </row>
    <row r="106" spans="2:19" x14ac:dyDescent="0.25">
      <c r="B106" s="58" t="s">
        <v>1246</v>
      </c>
      <c r="C106" s="18" t="str">
        <f t="shared" si="3"/>
        <v xml:space="preserve">GOMEZ </v>
      </c>
      <c r="D106" s="58" t="s">
        <v>196</v>
      </c>
      <c r="E106" s="18" t="str">
        <f t="shared" si="4"/>
        <v xml:space="preserve">LOPEZ </v>
      </c>
      <c r="F106" s="58" t="s">
        <v>3098</v>
      </c>
      <c r="G106" s="18" t="str">
        <f t="shared" si="5"/>
        <v xml:space="preserve">M REFUGIO </v>
      </c>
      <c r="H106" s="58" t="s">
        <v>2949</v>
      </c>
      <c r="I106" s="58">
        <v>77</v>
      </c>
      <c r="J106" s="58"/>
      <c r="K106" s="54"/>
      <c r="L106" s="58" t="s">
        <v>2959</v>
      </c>
      <c r="M106" s="58">
        <v>105</v>
      </c>
      <c r="N106" s="54"/>
      <c r="O106" s="58" t="s">
        <v>2965</v>
      </c>
      <c r="P106" s="54"/>
      <c r="Q106" s="19" t="s">
        <v>2485</v>
      </c>
      <c r="R106" s="58">
        <v>3</v>
      </c>
      <c r="S106" s="58" t="s">
        <v>2966</v>
      </c>
    </row>
    <row r="107" spans="2:19" x14ac:dyDescent="0.25">
      <c r="B107" s="57" t="s">
        <v>3096</v>
      </c>
      <c r="C107" s="18" t="str">
        <f t="shared" si="3"/>
        <v xml:space="preserve">MONTOYA </v>
      </c>
      <c r="D107" s="57" t="s">
        <v>3097</v>
      </c>
      <c r="E107" s="18" t="str">
        <f t="shared" si="4"/>
        <v xml:space="preserve">AGUILAR </v>
      </c>
      <c r="F107" s="57" t="s">
        <v>3099</v>
      </c>
      <c r="G107" s="18" t="str">
        <f t="shared" si="5"/>
        <v xml:space="preserve">JUANA </v>
      </c>
      <c r="H107" s="57" t="s">
        <v>2949</v>
      </c>
      <c r="I107" s="57">
        <v>66</v>
      </c>
      <c r="J107" s="57">
        <v>3317175583</v>
      </c>
      <c r="K107" s="54"/>
      <c r="L107" s="57" t="s">
        <v>3103</v>
      </c>
      <c r="M107" s="57" t="s">
        <v>2964</v>
      </c>
      <c r="N107" s="54"/>
      <c r="O107" s="57" t="s">
        <v>2965</v>
      </c>
      <c r="P107" s="54"/>
      <c r="Q107" s="19" t="s">
        <v>2485</v>
      </c>
      <c r="R107" s="57">
        <v>1</v>
      </c>
      <c r="S107" s="57" t="s">
        <v>2966</v>
      </c>
    </row>
    <row r="108" spans="2:19" x14ac:dyDescent="0.25">
      <c r="B108" s="58" t="s">
        <v>99</v>
      </c>
      <c r="C108" s="18" t="str">
        <f t="shared" si="3"/>
        <v xml:space="preserve">RAMIREZ </v>
      </c>
      <c r="D108" s="58" t="s">
        <v>3096</v>
      </c>
      <c r="E108" s="18" t="str">
        <f t="shared" si="4"/>
        <v xml:space="preserve">MONTOYA </v>
      </c>
      <c r="F108" s="58" t="s">
        <v>3100</v>
      </c>
      <c r="G108" s="18" t="str">
        <f t="shared" si="5"/>
        <v xml:space="preserve">TANIA </v>
      </c>
      <c r="H108" s="58" t="s">
        <v>2949</v>
      </c>
      <c r="I108" s="58">
        <v>26</v>
      </c>
      <c r="J108" s="58">
        <v>3327828723</v>
      </c>
      <c r="K108" s="54"/>
      <c r="L108" s="58" t="s">
        <v>3103</v>
      </c>
      <c r="M108" s="58" t="s">
        <v>2964</v>
      </c>
      <c r="N108" s="54"/>
      <c r="O108" s="58" t="s">
        <v>2965</v>
      </c>
      <c r="P108" s="54"/>
      <c r="Q108" s="19" t="s">
        <v>2485</v>
      </c>
      <c r="R108" s="58">
        <v>3</v>
      </c>
      <c r="S108" s="58" t="s">
        <v>2968</v>
      </c>
    </row>
    <row r="109" spans="2:19" x14ac:dyDescent="0.25">
      <c r="B109" s="57" t="s">
        <v>351</v>
      </c>
      <c r="C109" s="18" t="str">
        <f t="shared" si="3"/>
        <v xml:space="preserve">JIMENEZ </v>
      </c>
      <c r="D109" s="57"/>
      <c r="E109" s="18" t="str">
        <f t="shared" si="4"/>
        <v/>
      </c>
      <c r="F109" s="57" t="s">
        <v>3009</v>
      </c>
      <c r="G109" s="18" t="str">
        <f t="shared" si="5"/>
        <v xml:space="preserve">MARIA LUISA </v>
      </c>
      <c r="H109" s="57" t="s">
        <v>2949</v>
      </c>
      <c r="I109" s="57">
        <v>45</v>
      </c>
      <c r="J109" s="57">
        <v>3334637190</v>
      </c>
      <c r="K109" s="54"/>
      <c r="L109" s="57" t="s">
        <v>3104</v>
      </c>
      <c r="M109" s="57" t="s">
        <v>2964</v>
      </c>
      <c r="N109" s="54"/>
      <c r="O109" s="57" t="s">
        <v>2965</v>
      </c>
      <c r="P109" s="54"/>
      <c r="Q109" s="19" t="s">
        <v>2485</v>
      </c>
      <c r="R109" s="57"/>
      <c r="S109" s="57" t="s">
        <v>2970</v>
      </c>
    </row>
    <row r="110" spans="2:19" x14ac:dyDescent="0.25">
      <c r="B110" s="58" t="s">
        <v>2928</v>
      </c>
      <c r="C110" s="18" t="str">
        <f t="shared" si="3"/>
        <v xml:space="preserve">SEGURA </v>
      </c>
      <c r="D110" s="58" t="s">
        <v>99</v>
      </c>
      <c r="E110" s="18" t="str">
        <f t="shared" si="4"/>
        <v xml:space="preserve">RAMIREZ </v>
      </c>
      <c r="F110" s="58" t="s">
        <v>3101</v>
      </c>
      <c r="G110" s="18" t="str">
        <f t="shared" si="5"/>
        <v xml:space="preserve">RODOLFO </v>
      </c>
      <c r="H110" s="58" t="s">
        <v>267</v>
      </c>
      <c r="I110" s="58">
        <v>50</v>
      </c>
      <c r="J110" s="58">
        <v>3320122883</v>
      </c>
      <c r="K110" s="54"/>
      <c r="L110" s="58" t="s">
        <v>3104</v>
      </c>
      <c r="M110" s="58" t="s">
        <v>2964</v>
      </c>
      <c r="N110" s="54"/>
      <c r="O110" s="58" t="s">
        <v>2965</v>
      </c>
      <c r="P110" s="54"/>
      <c r="Q110" s="19" t="s">
        <v>2485</v>
      </c>
      <c r="R110" s="58"/>
      <c r="S110" s="58" t="s">
        <v>2967</v>
      </c>
    </row>
    <row r="111" spans="2:19" x14ac:dyDescent="0.25">
      <c r="B111" s="57" t="s">
        <v>99</v>
      </c>
      <c r="C111" s="18" t="str">
        <f t="shared" si="3"/>
        <v xml:space="preserve">RAMIREZ </v>
      </c>
      <c r="D111" s="57" t="s">
        <v>757</v>
      </c>
      <c r="E111" s="18" t="str">
        <f t="shared" si="4"/>
        <v xml:space="preserve">TORRES </v>
      </c>
      <c r="F111" s="57" t="s">
        <v>3009</v>
      </c>
      <c r="G111" s="18" t="str">
        <f t="shared" si="5"/>
        <v xml:space="preserve">MARIA LUISA </v>
      </c>
      <c r="H111" s="57" t="s">
        <v>2949</v>
      </c>
      <c r="I111" s="57">
        <v>68</v>
      </c>
      <c r="J111" s="57">
        <v>3320122883</v>
      </c>
      <c r="K111" s="54"/>
      <c r="L111" s="57" t="s">
        <v>3104</v>
      </c>
      <c r="M111" s="57" t="s">
        <v>2964</v>
      </c>
      <c r="N111" s="54"/>
      <c r="O111" s="57" t="s">
        <v>2965</v>
      </c>
      <c r="P111" s="54"/>
      <c r="Q111" s="19" t="s">
        <v>2485</v>
      </c>
      <c r="R111" s="57">
        <v>1</v>
      </c>
      <c r="S111" s="57" t="s">
        <v>2966</v>
      </c>
    </row>
    <row r="112" spans="2:19" x14ac:dyDescent="0.25">
      <c r="B112" s="54" t="s">
        <v>877</v>
      </c>
      <c r="C112" s="18" t="str">
        <f t="shared" si="3"/>
        <v xml:space="preserve">CARDENAS </v>
      </c>
      <c r="D112" s="57" t="s">
        <v>2926</v>
      </c>
      <c r="E112" s="18" t="str">
        <f t="shared" si="4"/>
        <v xml:space="preserve">CARVAJAL </v>
      </c>
      <c r="F112" s="57" t="s">
        <v>3111</v>
      </c>
      <c r="G112" s="18" t="str">
        <f t="shared" si="5"/>
        <v>YAZMIN VIRIDIANA</v>
      </c>
      <c r="H112" s="57" t="s">
        <v>2949</v>
      </c>
      <c r="I112" s="57">
        <v>25</v>
      </c>
      <c r="J112" s="57">
        <v>3327997892</v>
      </c>
      <c r="K112" s="54"/>
      <c r="L112" s="57" t="s">
        <v>3122</v>
      </c>
      <c r="M112" s="57">
        <v>0</v>
      </c>
      <c r="N112" s="54"/>
      <c r="O112" s="57" t="s">
        <v>2965</v>
      </c>
      <c r="P112" s="54"/>
      <c r="Q112" s="57" t="s">
        <v>2965</v>
      </c>
      <c r="R112" s="57">
        <v>3</v>
      </c>
      <c r="S112" s="57" t="s">
        <v>2968</v>
      </c>
    </row>
    <row r="113" spans="2:19" x14ac:dyDescent="0.25">
      <c r="B113" s="54" t="s">
        <v>2925</v>
      </c>
      <c r="C113" s="18" t="str">
        <f t="shared" si="3"/>
        <v xml:space="preserve">DELGADO </v>
      </c>
      <c r="D113" s="58" t="s">
        <v>1246</v>
      </c>
      <c r="E113" s="18" t="str">
        <f t="shared" si="4"/>
        <v xml:space="preserve">GOMEZ </v>
      </c>
      <c r="F113" s="58" t="s">
        <v>1623</v>
      </c>
      <c r="G113" s="18" t="str">
        <f t="shared" si="5"/>
        <v>MARIA DEL ROSARIO</v>
      </c>
      <c r="H113" s="58" t="s">
        <v>2949</v>
      </c>
      <c r="I113" s="58">
        <v>63</v>
      </c>
      <c r="J113" s="58">
        <v>3317450293</v>
      </c>
      <c r="K113" s="54"/>
      <c r="L113" s="58" t="s">
        <v>3123</v>
      </c>
      <c r="M113" s="58">
        <v>14</v>
      </c>
      <c r="N113" s="54"/>
      <c r="O113" s="58" t="s">
        <v>2965</v>
      </c>
      <c r="P113" s="54"/>
      <c r="Q113" s="58" t="s">
        <v>2965</v>
      </c>
      <c r="R113" s="58">
        <v>3</v>
      </c>
      <c r="S113" s="58" t="s">
        <v>2966</v>
      </c>
    </row>
    <row r="114" spans="2:19" x14ac:dyDescent="0.25">
      <c r="B114" s="54" t="s">
        <v>698</v>
      </c>
      <c r="C114" s="18" t="str">
        <f t="shared" si="3"/>
        <v xml:space="preserve">GARCIA </v>
      </c>
      <c r="D114" s="57" t="s">
        <v>1094</v>
      </c>
      <c r="E114" s="18" t="str">
        <f t="shared" si="4"/>
        <v>CORONA</v>
      </c>
      <c r="F114" s="57" t="s">
        <v>3112</v>
      </c>
      <c r="G114" s="18" t="str">
        <f t="shared" si="5"/>
        <v>JENNIFER</v>
      </c>
      <c r="H114" s="57" t="s">
        <v>2949</v>
      </c>
      <c r="I114" s="57">
        <v>25</v>
      </c>
      <c r="J114" s="57">
        <v>3322228622</v>
      </c>
      <c r="K114" s="54"/>
      <c r="L114" s="57" t="s">
        <v>3124</v>
      </c>
      <c r="M114" s="57" t="s">
        <v>1993</v>
      </c>
      <c r="N114" s="54"/>
      <c r="O114" s="57" t="s">
        <v>2965</v>
      </c>
      <c r="P114" s="54"/>
      <c r="Q114" s="57" t="s">
        <v>2965</v>
      </c>
      <c r="R114" s="57">
        <v>4</v>
      </c>
      <c r="S114" s="57" t="s">
        <v>2968</v>
      </c>
    </row>
    <row r="115" spans="2:19" x14ac:dyDescent="0.25">
      <c r="B115" s="54" t="s">
        <v>3106</v>
      </c>
      <c r="C115" s="18" t="str">
        <f t="shared" si="3"/>
        <v xml:space="preserve">ESPINOZA </v>
      </c>
      <c r="D115" s="58" t="s">
        <v>99</v>
      </c>
      <c r="E115" s="18" t="str">
        <f t="shared" si="4"/>
        <v xml:space="preserve">RAMIREZ </v>
      </c>
      <c r="F115" s="58" t="s">
        <v>3113</v>
      </c>
      <c r="G115" s="18" t="str">
        <f t="shared" si="5"/>
        <v xml:space="preserve">CATALINA </v>
      </c>
      <c r="H115" s="58" t="s">
        <v>2949</v>
      </c>
      <c r="I115" s="58">
        <v>72</v>
      </c>
      <c r="J115" s="58">
        <v>3324181808</v>
      </c>
      <c r="K115" s="54"/>
      <c r="L115" s="58" t="s">
        <v>3125</v>
      </c>
      <c r="M115" s="58">
        <v>69</v>
      </c>
      <c r="N115" s="54"/>
      <c r="O115" s="58" t="s">
        <v>2965</v>
      </c>
      <c r="P115" s="54"/>
      <c r="Q115" s="58" t="s">
        <v>2965</v>
      </c>
      <c r="R115" s="58">
        <v>3</v>
      </c>
      <c r="S115" s="58" t="s">
        <v>2969</v>
      </c>
    </row>
    <row r="116" spans="2:19" x14ac:dyDescent="0.25">
      <c r="B116" s="54" t="s">
        <v>459</v>
      </c>
      <c r="C116" s="18" t="str">
        <f t="shared" si="3"/>
        <v xml:space="preserve">MACIAS </v>
      </c>
      <c r="D116" s="57" t="s">
        <v>3108</v>
      </c>
      <c r="E116" s="18" t="str">
        <f t="shared" si="4"/>
        <v xml:space="preserve">SANTACRUZ </v>
      </c>
      <c r="F116" s="57" t="s">
        <v>3000</v>
      </c>
      <c r="G116" s="18" t="str">
        <f t="shared" si="5"/>
        <v xml:space="preserve">MARIA </v>
      </c>
      <c r="H116" s="57" t="s">
        <v>2949</v>
      </c>
      <c r="I116" s="57">
        <v>33</v>
      </c>
      <c r="J116" s="57">
        <v>3315135714</v>
      </c>
      <c r="K116" s="54"/>
      <c r="L116" s="57" t="s">
        <v>509</v>
      </c>
      <c r="M116" s="57">
        <v>68</v>
      </c>
      <c r="N116" s="54"/>
      <c r="O116" s="57" t="s">
        <v>2965</v>
      </c>
      <c r="P116" s="54"/>
      <c r="Q116" s="57" t="s">
        <v>2965</v>
      </c>
      <c r="R116" s="57">
        <v>4</v>
      </c>
      <c r="S116" s="57" t="s">
        <v>2967</v>
      </c>
    </row>
    <row r="117" spans="2:19" x14ac:dyDescent="0.25">
      <c r="B117" s="54" t="s">
        <v>698</v>
      </c>
      <c r="C117" s="18" t="str">
        <f t="shared" si="3"/>
        <v xml:space="preserve">GARCIA </v>
      </c>
      <c r="D117" s="58" t="s">
        <v>3109</v>
      </c>
      <c r="E117" s="18" t="str">
        <f t="shared" si="4"/>
        <v xml:space="preserve">CAMPOS </v>
      </c>
      <c r="F117" s="58" t="s">
        <v>3114</v>
      </c>
      <c r="G117" s="18" t="str">
        <f t="shared" si="5"/>
        <v xml:space="preserve">JUAN MANUEL </v>
      </c>
      <c r="H117" s="58" t="s">
        <v>2950</v>
      </c>
      <c r="I117" s="58">
        <v>35</v>
      </c>
      <c r="J117" s="58">
        <v>3317525864</v>
      </c>
      <c r="K117" s="54"/>
      <c r="L117" s="58" t="s">
        <v>3126</v>
      </c>
      <c r="M117" s="58" t="s">
        <v>3130</v>
      </c>
      <c r="N117" s="54"/>
      <c r="O117" s="58" t="s">
        <v>2965</v>
      </c>
      <c r="P117" s="54"/>
      <c r="Q117" s="58" t="s">
        <v>2965</v>
      </c>
      <c r="R117" s="58">
        <v>5</v>
      </c>
      <c r="S117" s="58" t="s">
        <v>2967</v>
      </c>
    </row>
    <row r="118" spans="2:19" x14ac:dyDescent="0.25">
      <c r="B118" s="54" t="s">
        <v>2925</v>
      </c>
      <c r="C118" s="18" t="str">
        <f t="shared" si="3"/>
        <v xml:space="preserve">DELGADO </v>
      </c>
      <c r="D118" s="57" t="s">
        <v>1546</v>
      </c>
      <c r="E118" s="18" t="str">
        <f t="shared" si="4"/>
        <v xml:space="preserve">OROZCO </v>
      </c>
      <c r="F118" s="57" t="s">
        <v>3115</v>
      </c>
      <c r="G118" s="18" t="str">
        <f t="shared" si="5"/>
        <v xml:space="preserve">NORMA ALICIA </v>
      </c>
      <c r="H118" s="57" t="s">
        <v>2949</v>
      </c>
      <c r="I118" s="57"/>
      <c r="J118" s="57">
        <v>3325906572</v>
      </c>
      <c r="K118" s="54"/>
      <c r="L118" s="57" t="s">
        <v>2956</v>
      </c>
      <c r="M118" s="57">
        <v>197</v>
      </c>
      <c r="N118" s="54"/>
      <c r="O118" s="57" t="s">
        <v>2965</v>
      </c>
      <c r="P118" s="54"/>
      <c r="Q118" s="57" t="s">
        <v>2965</v>
      </c>
      <c r="R118" s="57"/>
      <c r="S118" s="57" t="s">
        <v>2968</v>
      </c>
    </row>
    <row r="119" spans="2:19" x14ac:dyDescent="0.25">
      <c r="B119" s="54" t="s">
        <v>459</v>
      </c>
      <c r="C119" s="18" t="str">
        <f t="shared" si="3"/>
        <v xml:space="preserve">MACIAS </v>
      </c>
      <c r="D119" s="58" t="s">
        <v>3108</v>
      </c>
      <c r="E119" s="18" t="str">
        <f t="shared" si="4"/>
        <v xml:space="preserve">SANTACRUZ </v>
      </c>
      <c r="F119" s="58" t="s">
        <v>3116</v>
      </c>
      <c r="G119" s="18" t="str">
        <f t="shared" si="5"/>
        <v xml:space="preserve">MARTA LIDIA </v>
      </c>
      <c r="H119" s="58" t="s">
        <v>2949</v>
      </c>
      <c r="I119" s="58">
        <v>33</v>
      </c>
      <c r="J119" s="58">
        <v>3330342461</v>
      </c>
      <c r="K119" s="54"/>
      <c r="L119" s="58" t="s">
        <v>2956</v>
      </c>
      <c r="M119" s="58">
        <v>176</v>
      </c>
      <c r="N119" s="54"/>
      <c r="O119" s="58" t="s">
        <v>2965</v>
      </c>
      <c r="P119" s="54"/>
      <c r="Q119" s="58" t="s">
        <v>2965</v>
      </c>
      <c r="R119" s="58">
        <v>2</v>
      </c>
      <c r="S119" s="58" t="s">
        <v>2968</v>
      </c>
    </row>
    <row r="120" spans="2:19" x14ac:dyDescent="0.25">
      <c r="B120" s="54" t="s">
        <v>459</v>
      </c>
      <c r="C120" s="18" t="str">
        <f t="shared" si="3"/>
        <v xml:space="preserve">MACIAS </v>
      </c>
      <c r="D120" s="57" t="s">
        <v>3108</v>
      </c>
      <c r="E120" s="18" t="str">
        <f t="shared" si="4"/>
        <v xml:space="preserve">SANTACRUZ </v>
      </c>
      <c r="F120" s="57" t="s">
        <v>3117</v>
      </c>
      <c r="G120" s="18" t="str">
        <f t="shared" si="5"/>
        <v>GILDA</v>
      </c>
      <c r="H120" s="57" t="s">
        <v>2949</v>
      </c>
      <c r="I120" s="57">
        <v>28</v>
      </c>
      <c r="J120" s="57">
        <v>3332568511</v>
      </c>
      <c r="K120" s="54"/>
      <c r="L120" s="57" t="s">
        <v>2956</v>
      </c>
      <c r="M120" s="57" t="s">
        <v>3131</v>
      </c>
      <c r="N120" s="54"/>
      <c r="O120" s="57" t="s">
        <v>2965</v>
      </c>
      <c r="P120" s="54"/>
      <c r="Q120" s="57" t="s">
        <v>2965</v>
      </c>
      <c r="R120" s="57">
        <v>5</v>
      </c>
      <c r="S120" s="57" t="s">
        <v>2968</v>
      </c>
    </row>
    <row r="121" spans="2:19" x14ac:dyDescent="0.25">
      <c r="B121" s="54" t="s">
        <v>3107</v>
      </c>
      <c r="C121" s="18" t="str">
        <f t="shared" si="3"/>
        <v xml:space="preserve">CAMARENA </v>
      </c>
      <c r="D121" s="58" t="s">
        <v>942</v>
      </c>
      <c r="E121" s="18" t="str">
        <f t="shared" si="4"/>
        <v>CARVAJAL</v>
      </c>
      <c r="F121" s="58" t="s">
        <v>3118</v>
      </c>
      <c r="G121" s="18" t="str">
        <f t="shared" si="5"/>
        <v xml:space="preserve">J. ASUCION </v>
      </c>
      <c r="H121" s="58" t="s">
        <v>2950</v>
      </c>
      <c r="I121" s="58">
        <v>68</v>
      </c>
      <c r="J121" s="58">
        <v>3312239410</v>
      </c>
      <c r="K121" s="54"/>
      <c r="L121" s="58" t="s">
        <v>3127</v>
      </c>
      <c r="M121" s="58">
        <v>240</v>
      </c>
      <c r="N121" s="54"/>
      <c r="O121" s="58" t="s">
        <v>2965</v>
      </c>
      <c r="P121" s="54"/>
      <c r="Q121" s="58" t="s">
        <v>2965</v>
      </c>
      <c r="R121" s="58">
        <v>2</v>
      </c>
      <c r="S121" s="58" t="s">
        <v>3032</v>
      </c>
    </row>
    <row r="122" spans="2:19" x14ac:dyDescent="0.25">
      <c r="B122" s="54" t="s">
        <v>1097</v>
      </c>
      <c r="C122" s="18" t="str">
        <f t="shared" si="3"/>
        <v xml:space="preserve">CORONA </v>
      </c>
      <c r="D122" s="57" t="s">
        <v>1345</v>
      </c>
      <c r="E122" s="18" t="str">
        <f t="shared" si="4"/>
        <v xml:space="preserve">LOMELI </v>
      </c>
      <c r="F122" s="57" t="s">
        <v>3119</v>
      </c>
      <c r="G122" s="18" t="str">
        <f t="shared" si="5"/>
        <v xml:space="preserve">MARY </v>
      </c>
      <c r="H122" s="57" t="s">
        <v>2949</v>
      </c>
      <c r="I122" s="57">
        <v>21</v>
      </c>
      <c r="J122" s="57">
        <v>3317055042</v>
      </c>
      <c r="K122" s="54"/>
      <c r="L122" s="57" t="s">
        <v>3128</v>
      </c>
      <c r="M122" s="57">
        <v>44</v>
      </c>
      <c r="N122" s="54"/>
      <c r="O122" s="57" t="s">
        <v>2965</v>
      </c>
      <c r="P122" s="54"/>
      <c r="Q122" s="57" t="s">
        <v>2965</v>
      </c>
      <c r="R122" s="57">
        <v>2</v>
      </c>
      <c r="S122" s="57" t="s">
        <v>2968</v>
      </c>
    </row>
    <row r="123" spans="2:19" x14ac:dyDescent="0.25">
      <c r="B123" s="54" t="s">
        <v>1246</v>
      </c>
      <c r="C123" s="18" t="str">
        <f t="shared" si="3"/>
        <v xml:space="preserve">GOMEZ </v>
      </c>
      <c r="D123" s="58" t="s">
        <v>3110</v>
      </c>
      <c r="E123" s="18" t="str">
        <f t="shared" si="4"/>
        <v>CUBILLO</v>
      </c>
      <c r="F123" s="58" t="s">
        <v>3120</v>
      </c>
      <c r="G123" s="18" t="str">
        <f t="shared" si="5"/>
        <v>MARIANITA</v>
      </c>
      <c r="H123" s="58" t="s">
        <v>2949</v>
      </c>
      <c r="I123" s="58">
        <v>58</v>
      </c>
      <c r="J123" s="58">
        <v>3310624042</v>
      </c>
      <c r="K123" s="54"/>
      <c r="L123" s="58" t="s">
        <v>3128</v>
      </c>
      <c r="M123" s="58">
        <v>13</v>
      </c>
      <c r="N123" s="54"/>
      <c r="O123" s="58" t="s">
        <v>2965</v>
      </c>
      <c r="P123" s="54"/>
      <c r="Q123" s="58" t="s">
        <v>2965</v>
      </c>
      <c r="R123" s="58">
        <v>2</v>
      </c>
      <c r="S123" s="58" t="s">
        <v>2969</v>
      </c>
    </row>
    <row r="124" spans="2:19" x14ac:dyDescent="0.25">
      <c r="B124" s="54" t="s">
        <v>698</v>
      </c>
      <c r="C124" s="18" t="str">
        <f t="shared" si="3"/>
        <v xml:space="preserve">GARCIA </v>
      </c>
      <c r="D124" s="57" t="s">
        <v>2926</v>
      </c>
      <c r="E124" s="18" t="str">
        <f t="shared" si="4"/>
        <v xml:space="preserve">CARVAJAL </v>
      </c>
      <c r="F124" s="57" t="s">
        <v>3121</v>
      </c>
      <c r="G124" s="18" t="str">
        <f t="shared" si="5"/>
        <v>DAISY BERENICE</v>
      </c>
      <c r="H124" s="57" t="s">
        <v>2949</v>
      </c>
      <c r="I124" s="57"/>
      <c r="J124" s="57">
        <v>3328042117</v>
      </c>
      <c r="K124" s="54"/>
      <c r="L124" s="57" t="s">
        <v>3129</v>
      </c>
      <c r="M124" s="57">
        <v>40</v>
      </c>
      <c r="N124" s="54"/>
      <c r="O124" s="57" t="s">
        <v>2965</v>
      </c>
      <c r="P124" s="54"/>
      <c r="Q124" s="57" t="s">
        <v>2965</v>
      </c>
      <c r="R124" s="57"/>
      <c r="S124" s="57"/>
    </row>
    <row r="125" spans="2:19" x14ac:dyDescent="0.25">
      <c r="B125" s="57" t="s">
        <v>1682</v>
      </c>
      <c r="C125" s="18" t="str">
        <f t="shared" si="3"/>
        <v xml:space="preserve">RUIZ </v>
      </c>
      <c r="D125" s="57" t="s">
        <v>757</v>
      </c>
      <c r="E125" s="18" t="str">
        <f t="shared" si="4"/>
        <v xml:space="preserve">TORRES </v>
      </c>
      <c r="F125" s="57" t="s">
        <v>3139</v>
      </c>
      <c r="G125" s="18" t="str">
        <f t="shared" si="5"/>
        <v xml:space="preserve">SARA </v>
      </c>
      <c r="H125" s="57" t="s">
        <v>2949</v>
      </c>
      <c r="I125" s="57">
        <v>34</v>
      </c>
      <c r="J125" s="57">
        <v>3313976793</v>
      </c>
      <c r="K125" s="54"/>
      <c r="L125" s="57" t="s">
        <v>2953</v>
      </c>
      <c r="M125" s="57">
        <v>150</v>
      </c>
      <c r="N125" s="57" t="s">
        <v>3172</v>
      </c>
      <c r="O125" s="57" t="s">
        <v>3172</v>
      </c>
      <c r="P125" s="54"/>
      <c r="Q125" s="57" t="s">
        <v>3172</v>
      </c>
      <c r="R125" s="57">
        <v>5</v>
      </c>
      <c r="S125" s="57" t="s">
        <v>2968</v>
      </c>
    </row>
    <row r="126" spans="2:19" x14ac:dyDescent="0.25">
      <c r="B126" s="58" t="s">
        <v>572</v>
      </c>
      <c r="C126" s="18" t="str">
        <f t="shared" si="3"/>
        <v>BADILLO</v>
      </c>
      <c r="D126" s="58" t="s">
        <v>2928</v>
      </c>
      <c r="E126" s="18" t="str">
        <f t="shared" si="4"/>
        <v xml:space="preserve">SEGURA </v>
      </c>
      <c r="F126" s="58" t="s">
        <v>3140</v>
      </c>
      <c r="G126" s="18" t="str">
        <f t="shared" si="5"/>
        <v xml:space="preserve">ROBERTO </v>
      </c>
      <c r="H126" s="58" t="s">
        <v>2950</v>
      </c>
      <c r="I126" s="58"/>
      <c r="J126" s="58">
        <v>3331485029</v>
      </c>
      <c r="K126" s="54"/>
      <c r="L126" s="58" t="s">
        <v>2953</v>
      </c>
      <c r="M126" s="58">
        <v>138</v>
      </c>
      <c r="N126" s="58" t="s">
        <v>3172</v>
      </c>
      <c r="O126" s="58" t="s">
        <v>3172</v>
      </c>
      <c r="P126" s="54"/>
      <c r="Q126" s="58" t="s">
        <v>3172</v>
      </c>
      <c r="R126" s="58">
        <v>2</v>
      </c>
      <c r="S126" s="58" t="s">
        <v>3175</v>
      </c>
    </row>
    <row r="127" spans="2:19" x14ac:dyDescent="0.25">
      <c r="B127" s="57" t="s">
        <v>150</v>
      </c>
      <c r="C127" s="18" t="str">
        <f t="shared" si="3"/>
        <v>GOMEZ</v>
      </c>
      <c r="D127" s="57" t="s">
        <v>954</v>
      </c>
      <c r="E127" s="18" t="str">
        <f t="shared" si="4"/>
        <v>DELGADILLO</v>
      </c>
      <c r="F127" s="57" t="s">
        <v>3141</v>
      </c>
      <c r="G127" s="18" t="str">
        <f t="shared" si="5"/>
        <v xml:space="preserve">GREGORIO </v>
      </c>
      <c r="H127" s="57" t="s">
        <v>2950</v>
      </c>
      <c r="I127" s="57">
        <v>79</v>
      </c>
      <c r="J127" s="57">
        <v>3322017483</v>
      </c>
      <c r="K127" s="54"/>
      <c r="L127" s="57" t="s">
        <v>2953</v>
      </c>
      <c r="M127" s="57" t="s">
        <v>3173</v>
      </c>
      <c r="N127" s="57" t="s">
        <v>3172</v>
      </c>
      <c r="O127" s="57" t="s">
        <v>3172</v>
      </c>
      <c r="P127" s="54"/>
      <c r="Q127" s="57" t="s">
        <v>3172</v>
      </c>
      <c r="R127" s="57">
        <v>1</v>
      </c>
      <c r="S127" s="57" t="s">
        <v>3095</v>
      </c>
    </row>
    <row r="128" spans="2:19" x14ac:dyDescent="0.25">
      <c r="B128" s="58" t="s">
        <v>361</v>
      </c>
      <c r="C128" s="18" t="str">
        <f t="shared" si="3"/>
        <v>TORRES</v>
      </c>
      <c r="D128" s="58" t="s">
        <v>2926</v>
      </c>
      <c r="E128" s="18" t="str">
        <f t="shared" si="4"/>
        <v xml:space="preserve">CARVAJAL </v>
      </c>
      <c r="F128" s="58" t="s">
        <v>3142</v>
      </c>
      <c r="G128" s="18" t="str">
        <f t="shared" si="5"/>
        <v xml:space="preserve">MA. LORENA </v>
      </c>
      <c r="H128" s="58" t="s">
        <v>2949</v>
      </c>
      <c r="I128" s="58">
        <v>38</v>
      </c>
      <c r="J128" s="58">
        <v>3317396956</v>
      </c>
      <c r="K128" s="54"/>
      <c r="L128" s="58" t="s">
        <v>3163</v>
      </c>
      <c r="M128" s="58">
        <v>20</v>
      </c>
      <c r="N128" s="58" t="s">
        <v>3172</v>
      </c>
      <c r="O128" s="58" t="s">
        <v>3172</v>
      </c>
      <c r="P128" s="54"/>
      <c r="Q128" s="58" t="s">
        <v>3172</v>
      </c>
      <c r="R128" s="58">
        <v>2</v>
      </c>
      <c r="S128" s="58" t="s">
        <v>2968</v>
      </c>
    </row>
    <row r="129" spans="2:19" x14ac:dyDescent="0.25">
      <c r="B129" s="57" t="s">
        <v>2920</v>
      </c>
      <c r="C129" s="18" t="str">
        <f t="shared" si="3"/>
        <v xml:space="preserve">VELEZ </v>
      </c>
      <c r="D129" s="57" t="s">
        <v>1027</v>
      </c>
      <c r="E129" s="18" t="str">
        <f t="shared" si="4"/>
        <v xml:space="preserve">GUTIERREZ </v>
      </c>
      <c r="F129" s="57" t="s">
        <v>3143</v>
      </c>
      <c r="G129" s="18" t="str">
        <f t="shared" si="5"/>
        <v>AMPARO</v>
      </c>
      <c r="H129" s="57" t="s">
        <v>2949</v>
      </c>
      <c r="I129" s="57">
        <v>65</v>
      </c>
      <c r="J129" s="57">
        <v>3311418667</v>
      </c>
      <c r="K129" s="54"/>
      <c r="L129" s="57" t="s">
        <v>3164</v>
      </c>
      <c r="M129" s="57">
        <v>8</v>
      </c>
      <c r="N129" s="57" t="s">
        <v>3172</v>
      </c>
      <c r="O129" s="57" t="s">
        <v>3172</v>
      </c>
      <c r="P129" s="54"/>
      <c r="Q129" s="57" t="s">
        <v>3172</v>
      </c>
      <c r="R129" s="57">
        <v>2</v>
      </c>
      <c r="S129" s="57" t="s">
        <v>2966</v>
      </c>
    </row>
    <row r="130" spans="2:19" x14ac:dyDescent="0.25">
      <c r="B130" s="58" t="s">
        <v>778</v>
      </c>
      <c r="C130" s="18" t="str">
        <f t="shared" si="3"/>
        <v xml:space="preserve">PLASCENCIA </v>
      </c>
      <c r="D130" s="58" t="s">
        <v>3134</v>
      </c>
      <c r="E130" s="18" t="str">
        <f t="shared" si="4"/>
        <v>PAES</v>
      </c>
      <c r="F130" s="58" t="s">
        <v>3144</v>
      </c>
      <c r="G130" s="18" t="str">
        <f t="shared" si="5"/>
        <v xml:space="preserve">AXEL ALFREDO </v>
      </c>
      <c r="H130" s="58" t="s">
        <v>2950</v>
      </c>
      <c r="I130" s="58"/>
      <c r="J130" s="58">
        <v>3311299798</v>
      </c>
      <c r="K130" s="54"/>
      <c r="L130" s="58" t="s">
        <v>1314</v>
      </c>
      <c r="M130" s="58">
        <v>34</v>
      </c>
      <c r="N130" s="58" t="s">
        <v>3172</v>
      </c>
      <c r="O130" s="58" t="s">
        <v>3172</v>
      </c>
      <c r="P130" s="54"/>
      <c r="Q130" s="58" t="s">
        <v>3172</v>
      </c>
      <c r="R130" s="58"/>
      <c r="S130" s="58" t="s">
        <v>3176</v>
      </c>
    </row>
    <row r="131" spans="2:19" x14ac:dyDescent="0.25">
      <c r="B131" s="57" t="s">
        <v>1682</v>
      </c>
      <c r="C131" s="18" t="str">
        <f t="shared" si="3"/>
        <v xml:space="preserve">RUIZ </v>
      </c>
      <c r="D131" s="57" t="s">
        <v>114</v>
      </c>
      <c r="E131" s="18" t="str">
        <f t="shared" si="4"/>
        <v>ALCARAZ</v>
      </c>
      <c r="F131" s="57" t="s">
        <v>3145</v>
      </c>
      <c r="G131" s="18" t="str">
        <f t="shared" si="5"/>
        <v xml:space="preserve">ANA ELIZABETH </v>
      </c>
      <c r="H131" s="57" t="s">
        <v>2949</v>
      </c>
      <c r="I131" s="57">
        <v>29</v>
      </c>
      <c r="J131" s="57">
        <v>3331158485</v>
      </c>
      <c r="K131" s="54"/>
      <c r="L131" s="57" t="s">
        <v>3165</v>
      </c>
      <c r="M131" s="57">
        <v>38</v>
      </c>
      <c r="N131" s="57" t="s">
        <v>3172</v>
      </c>
      <c r="O131" s="57" t="s">
        <v>3172</v>
      </c>
      <c r="P131" s="54"/>
      <c r="Q131" s="57" t="s">
        <v>3172</v>
      </c>
      <c r="R131" s="57"/>
      <c r="S131" s="57" t="s">
        <v>2970</v>
      </c>
    </row>
    <row r="132" spans="2:19" x14ac:dyDescent="0.25">
      <c r="B132" s="58" t="s">
        <v>3070</v>
      </c>
      <c r="C132" s="18" t="str">
        <f t="shared" si="3"/>
        <v xml:space="preserve">ROBLES </v>
      </c>
      <c r="D132" s="58" t="s">
        <v>895</v>
      </c>
      <c r="E132" s="18" t="str">
        <f t="shared" si="4"/>
        <v xml:space="preserve">MURGUIA </v>
      </c>
      <c r="F132" s="58" t="s">
        <v>3146</v>
      </c>
      <c r="G132" s="18" t="str">
        <f t="shared" si="5"/>
        <v xml:space="preserve">ISABEL </v>
      </c>
      <c r="H132" s="58" t="s">
        <v>2949</v>
      </c>
      <c r="I132" s="58">
        <v>63</v>
      </c>
      <c r="J132" s="58">
        <v>3310072845</v>
      </c>
      <c r="K132" s="54"/>
      <c r="L132" s="58" t="s">
        <v>252</v>
      </c>
      <c r="M132" s="58" t="s">
        <v>2907</v>
      </c>
      <c r="N132" s="58" t="s">
        <v>3172</v>
      </c>
      <c r="O132" s="58" t="s">
        <v>3172</v>
      </c>
      <c r="P132" s="54"/>
      <c r="Q132" s="58" t="s">
        <v>3172</v>
      </c>
      <c r="R132" s="58">
        <v>1</v>
      </c>
      <c r="S132" s="58" t="s">
        <v>2966</v>
      </c>
    </row>
    <row r="133" spans="2:19" x14ac:dyDescent="0.25">
      <c r="B133" s="57" t="s">
        <v>806</v>
      </c>
      <c r="C133" s="18" t="str">
        <f t="shared" ref="C133:C196" si="6">UPPER(B133)</f>
        <v xml:space="preserve">OLIVARES </v>
      </c>
      <c r="D133" s="57" t="s">
        <v>3070</v>
      </c>
      <c r="E133" s="18" t="str">
        <f t="shared" ref="E133:E196" si="7">UPPER(D133)</f>
        <v xml:space="preserve">ROBLES </v>
      </c>
      <c r="F133" s="57" t="s">
        <v>3000</v>
      </c>
      <c r="G133" s="18" t="str">
        <f t="shared" ref="G133:G196" si="8">UPPER(F133)</f>
        <v xml:space="preserve">MARIA </v>
      </c>
      <c r="H133" s="57" t="s">
        <v>2949</v>
      </c>
      <c r="I133" s="57">
        <v>71</v>
      </c>
      <c r="J133" s="57">
        <v>3311469741</v>
      </c>
      <c r="K133" s="54"/>
      <c r="L133" s="57" t="s">
        <v>252</v>
      </c>
      <c r="M133" s="57">
        <v>82</v>
      </c>
      <c r="N133" s="57" t="s">
        <v>3172</v>
      </c>
      <c r="O133" s="57" t="s">
        <v>3172</v>
      </c>
      <c r="P133" s="54"/>
      <c r="Q133" s="57" t="s">
        <v>3172</v>
      </c>
      <c r="R133" s="57">
        <v>5</v>
      </c>
      <c r="S133" s="57" t="s">
        <v>3095</v>
      </c>
    </row>
    <row r="134" spans="2:19" x14ac:dyDescent="0.25">
      <c r="B134" s="59" t="s">
        <v>193</v>
      </c>
      <c r="C134" s="18" t="str">
        <f t="shared" si="6"/>
        <v>MORENO</v>
      </c>
      <c r="D134" s="58" t="s">
        <v>1801</v>
      </c>
      <c r="E134" s="18" t="str">
        <f t="shared" si="7"/>
        <v xml:space="preserve">FLORES </v>
      </c>
      <c r="F134" s="58" t="s">
        <v>3147</v>
      </c>
      <c r="G134" s="18" t="str">
        <f t="shared" si="8"/>
        <v xml:space="preserve">GUADALAUPE </v>
      </c>
      <c r="H134" s="58" t="s">
        <v>2950</v>
      </c>
      <c r="I134" s="58">
        <v>85</v>
      </c>
      <c r="J134" s="58">
        <v>7351824</v>
      </c>
      <c r="K134" s="54"/>
      <c r="L134" s="58" t="s">
        <v>3166</v>
      </c>
      <c r="M134" s="58">
        <v>17</v>
      </c>
      <c r="N134" s="58" t="s">
        <v>3172</v>
      </c>
      <c r="O134" s="58" t="s">
        <v>3172</v>
      </c>
      <c r="P134" s="54"/>
      <c r="Q134" s="58" t="s">
        <v>3172</v>
      </c>
      <c r="R134" s="58">
        <v>3</v>
      </c>
      <c r="S134" s="58" t="s">
        <v>2967</v>
      </c>
    </row>
    <row r="135" spans="2:19" x14ac:dyDescent="0.25">
      <c r="B135" s="57" t="s">
        <v>1546</v>
      </c>
      <c r="C135" s="18" t="str">
        <f t="shared" si="6"/>
        <v xml:space="preserve">OROZCO </v>
      </c>
      <c r="D135" s="57" t="s">
        <v>1656</v>
      </c>
      <c r="E135" s="18" t="str">
        <f t="shared" si="7"/>
        <v xml:space="preserve">HERNANDEZ </v>
      </c>
      <c r="F135" s="57" t="s">
        <v>3148</v>
      </c>
      <c r="G135" s="18" t="str">
        <f t="shared" si="8"/>
        <v xml:space="preserve">ALEXIS EDUARDO </v>
      </c>
      <c r="H135" s="57" t="s">
        <v>2950</v>
      </c>
      <c r="I135" s="57"/>
      <c r="J135" s="57">
        <v>3310445747</v>
      </c>
      <c r="K135" s="54"/>
      <c r="L135" s="57" t="s">
        <v>3166</v>
      </c>
      <c r="M135" s="57">
        <v>90</v>
      </c>
      <c r="N135" s="57" t="s">
        <v>3172</v>
      </c>
      <c r="O135" s="57" t="s">
        <v>3172</v>
      </c>
      <c r="P135" s="54"/>
      <c r="Q135" s="57" t="s">
        <v>3172</v>
      </c>
      <c r="R135" s="57"/>
      <c r="S135" s="57" t="s">
        <v>3176</v>
      </c>
    </row>
    <row r="136" spans="2:19" x14ac:dyDescent="0.25">
      <c r="B136" s="58" t="s">
        <v>1546</v>
      </c>
      <c r="C136" s="18" t="str">
        <f t="shared" si="6"/>
        <v xml:space="preserve">OROZCO </v>
      </c>
      <c r="D136" s="58" t="s">
        <v>196</v>
      </c>
      <c r="E136" s="18" t="str">
        <f t="shared" si="7"/>
        <v xml:space="preserve">LOPEZ </v>
      </c>
      <c r="F136" s="58" t="s">
        <v>3149</v>
      </c>
      <c r="G136" s="18" t="str">
        <f t="shared" si="8"/>
        <v xml:space="preserve">MA. PATRICIA </v>
      </c>
      <c r="H136" s="58" t="s">
        <v>2949</v>
      </c>
      <c r="I136" s="58">
        <v>45</v>
      </c>
      <c r="J136" s="58">
        <v>3313455562</v>
      </c>
      <c r="K136" s="54"/>
      <c r="L136" s="58" t="s">
        <v>2956</v>
      </c>
      <c r="M136" s="58">
        <v>197</v>
      </c>
      <c r="N136" s="58" t="s">
        <v>3172</v>
      </c>
      <c r="O136" s="58" t="s">
        <v>3172</v>
      </c>
      <c r="P136" s="54"/>
      <c r="Q136" s="58" t="s">
        <v>3172</v>
      </c>
      <c r="R136" s="58">
        <v>5</v>
      </c>
      <c r="S136" s="58" t="s">
        <v>2967</v>
      </c>
    </row>
    <row r="137" spans="2:19" x14ac:dyDescent="0.25">
      <c r="B137" s="57" t="s">
        <v>1053</v>
      </c>
      <c r="C137" s="18" t="str">
        <f t="shared" si="6"/>
        <v xml:space="preserve">ALVAREZ </v>
      </c>
      <c r="D137" s="57" t="s">
        <v>872</v>
      </c>
      <c r="E137" s="18" t="str">
        <f t="shared" si="7"/>
        <v xml:space="preserve">CAMACHO </v>
      </c>
      <c r="F137" s="57" t="s">
        <v>3150</v>
      </c>
      <c r="G137" s="18" t="str">
        <f t="shared" si="8"/>
        <v>LITZY JANETH</v>
      </c>
      <c r="H137" s="57" t="s">
        <v>2949</v>
      </c>
      <c r="I137" s="57"/>
      <c r="J137" s="57">
        <v>3317498232</v>
      </c>
      <c r="K137" s="54"/>
      <c r="L137" s="57" t="s">
        <v>2956</v>
      </c>
      <c r="M137" s="57">
        <v>64</v>
      </c>
      <c r="N137" s="57" t="s">
        <v>3172</v>
      </c>
      <c r="O137" s="57" t="s">
        <v>3172</v>
      </c>
      <c r="P137" s="54"/>
      <c r="Q137" s="57" t="s">
        <v>3172</v>
      </c>
      <c r="R137" s="57"/>
      <c r="S137" s="57" t="s">
        <v>3176</v>
      </c>
    </row>
    <row r="138" spans="2:19" x14ac:dyDescent="0.25">
      <c r="B138" s="58" t="s">
        <v>99</v>
      </c>
      <c r="C138" s="18" t="str">
        <f t="shared" si="6"/>
        <v xml:space="preserve">RAMIREZ </v>
      </c>
      <c r="D138" s="58" t="s">
        <v>806</v>
      </c>
      <c r="E138" s="18" t="str">
        <f t="shared" si="7"/>
        <v xml:space="preserve">OLIVARES </v>
      </c>
      <c r="F138" s="58" t="s">
        <v>3099</v>
      </c>
      <c r="G138" s="18" t="str">
        <f t="shared" si="8"/>
        <v xml:space="preserve">JUANA </v>
      </c>
      <c r="H138" s="58" t="s">
        <v>2949</v>
      </c>
      <c r="I138" s="58">
        <v>65</v>
      </c>
      <c r="J138" s="58">
        <v>3325176139</v>
      </c>
      <c r="K138" s="54"/>
      <c r="L138" s="58" t="s">
        <v>2957</v>
      </c>
      <c r="M138" s="58">
        <v>34</v>
      </c>
      <c r="N138" s="58" t="s">
        <v>3172</v>
      </c>
      <c r="O138" s="58" t="s">
        <v>3172</v>
      </c>
      <c r="P138" s="54"/>
      <c r="Q138" s="58" t="s">
        <v>3172</v>
      </c>
      <c r="R138" s="58">
        <v>3</v>
      </c>
      <c r="S138" s="58" t="s">
        <v>3032</v>
      </c>
    </row>
    <row r="139" spans="2:19" x14ac:dyDescent="0.25">
      <c r="B139" s="57" t="s">
        <v>1546</v>
      </c>
      <c r="C139" s="18" t="str">
        <f t="shared" si="6"/>
        <v xml:space="preserve">OROZCO </v>
      </c>
      <c r="D139" s="57" t="s">
        <v>698</v>
      </c>
      <c r="E139" s="18" t="str">
        <f t="shared" si="7"/>
        <v xml:space="preserve">GARCIA </v>
      </c>
      <c r="F139" s="57" t="s">
        <v>3151</v>
      </c>
      <c r="G139" s="18" t="str">
        <f t="shared" si="8"/>
        <v xml:space="preserve">MARIA FERNANDA </v>
      </c>
      <c r="H139" s="57" t="s">
        <v>2949</v>
      </c>
      <c r="I139" s="57"/>
      <c r="J139" s="57">
        <v>3319135266</v>
      </c>
      <c r="K139" s="54"/>
      <c r="L139" s="57" t="s">
        <v>2957</v>
      </c>
      <c r="M139" s="57">
        <v>22</v>
      </c>
      <c r="N139" s="57" t="s">
        <v>3172</v>
      </c>
      <c r="O139" s="57" t="s">
        <v>3172</v>
      </c>
      <c r="P139" s="54"/>
      <c r="Q139" s="57" t="s">
        <v>3172</v>
      </c>
      <c r="R139" s="57"/>
      <c r="S139" s="57" t="s">
        <v>3176</v>
      </c>
    </row>
    <row r="140" spans="2:19" x14ac:dyDescent="0.25">
      <c r="B140" s="58" t="s">
        <v>785</v>
      </c>
      <c r="C140" s="18" t="str">
        <f t="shared" si="6"/>
        <v xml:space="preserve">RUVALCABA </v>
      </c>
      <c r="D140" s="58" t="s">
        <v>2923</v>
      </c>
      <c r="E140" s="18" t="str">
        <f t="shared" si="7"/>
        <v xml:space="preserve">SANCHEZ </v>
      </c>
      <c r="F140" s="58" t="s">
        <v>3139</v>
      </c>
      <c r="G140" s="18" t="str">
        <f t="shared" si="8"/>
        <v xml:space="preserve">SARA </v>
      </c>
      <c r="H140" s="58" t="s">
        <v>2949</v>
      </c>
      <c r="I140" s="58">
        <v>59</v>
      </c>
      <c r="J140" s="58">
        <v>3323941581</v>
      </c>
      <c r="K140" s="54"/>
      <c r="L140" s="58" t="s">
        <v>3167</v>
      </c>
      <c r="M140" s="58">
        <v>68</v>
      </c>
      <c r="N140" s="58" t="s">
        <v>3172</v>
      </c>
      <c r="O140" s="58" t="s">
        <v>3172</v>
      </c>
      <c r="P140" s="54"/>
      <c r="Q140" s="58" t="s">
        <v>3172</v>
      </c>
      <c r="R140" s="58">
        <v>4</v>
      </c>
      <c r="S140" s="58" t="s">
        <v>2968</v>
      </c>
    </row>
    <row r="141" spans="2:19" x14ac:dyDescent="0.25">
      <c r="B141" s="57" t="s">
        <v>3132</v>
      </c>
      <c r="C141" s="18" t="str">
        <f t="shared" si="6"/>
        <v>SANTACRUZ</v>
      </c>
      <c r="D141" s="57" t="s">
        <v>895</v>
      </c>
      <c r="E141" s="18" t="str">
        <f t="shared" si="7"/>
        <v xml:space="preserve">MURGUIA </v>
      </c>
      <c r="F141" s="57" t="s">
        <v>3152</v>
      </c>
      <c r="G141" s="18" t="str">
        <f t="shared" si="8"/>
        <v xml:space="preserve">MA. SOCORRO </v>
      </c>
      <c r="H141" s="57" t="s">
        <v>3162</v>
      </c>
      <c r="I141" s="57">
        <v>39</v>
      </c>
      <c r="J141" s="57">
        <v>3313515996</v>
      </c>
      <c r="K141" s="54"/>
      <c r="L141" s="57" t="s">
        <v>3167</v>
      </c>
      <c r="M141" s="57">
        <v>176</v>
      </c>
      <c r="N141" s="57" t="s">
        <v>3172</v>
      </c>
      <c r="O141" s="57" t="s">
        <v>3172</v>
      </c>
      <c r="P141" s="54"/>
      <c r="Q141" s="57" t="s">
        <v>3172</v>
      </c>
      <c r="R141" s="57">
        <v>5</v>
      </c>
      <c r="S141" s="57" t="s">
        <v>2970</v>
      </c>
    </row>
    <row r="142" spans="2:19" x14ac:dyDescent="0.25">
      <c r="B142" s="58" t="s">
        <v>3133</v>
      </c>
      <c r="C142" s="18" t="str">
        <f t="shared" si="6"/>
        <v xml:space="preserve">PARTIDA </v>
      </c>
      <c r="D142" s="58" t="s">
        <v>3135</v>
      </c>
      <c r="E142" s="18" t="str">
        <f t="shared" si="7"/>
        <v xml:space="preserve">PONCE </v>
      </c>
      <c r="F142" s="58" t="s">
        <v>3153</v>
      </c>
      <c r="G142" s="18" t="str">
        <f t="shared" si="8"/>
        <v xml:space="preserve">MA. LORUDES </v>
      </c>
      <c r="H142" s="58" t="s">
        <v>2949</v>
      </c>
      <c r="I142" s="58">
        <v>48</v>
      </c>
      <c r="J142" s="58">
        <v>3334593263</v>
      </c>
      <c r="K142" s="54"/>
      <c r="L142" s="58" t="s">
        <v>3168</v>
      </c>
      <c r="M142" s="58" t="s">
        <v>3174</v>
      </c>
      <c r="N142" s="58" t="s">
        <v>3172</v>
      </c>
      <c r="O142" s="58" t="s">
        <v>3172</v>
      </c>
      <c r="P142" s="54"/>
      <c r="Q142" s="58" t="s">
        <v>3172</v>
      </c>
      <c r="R142" s="58">
        <v>2</v>
      </c>
      <c r="S142" s="58" t="s">
        <v>2969</v>
      </c>
    </row>
    <row r="143" spans="2:19" x14ac:dyDescent="0.25">
      <c r="B143" s="57" t="s">
        <v>196</v>
      </c>
      <c r="C143" s="18" t="str">
        <f t="shared" si="6"/>
        <v xml:space="preserve">LOPEZ </v>
      </c>
      <c r="D143" s="57" t="s">
        <v>2926</v>
      </c>
      <c r="E143" s="18" t="str">
        <f t="shared" si="7"/>
        <v xml:space="preserve">CARVAJAL </v>
      </c>
      <c r="F143" s="57" t="s">
        <v>3154</v>
      </c>
      <c r="G143" s="18" t="str">
        <f t="shared" si="8"/>
        <v xml:space="preserve">ALEXA ELIZABETH </v>
      </c>
      <c r="H143" s="57" t="s">
        <v>2949</v>
      </c>
      <c r="I143" s="57"/>
      <c r="J143" s="57">
        <v>3322448346</v>
      </c>
      <c r="K143" s="54"/>
      <c r="L143" s="57" t="s">
        <v>3168</v>
      </c>
      <c r="M143" s="57">
        <v>33</v>
      </c>
      <c r="N143" s="57" t="s">
        <v>3172</v>
      </c>
      <c r="O143" s="57" t="s">
        <v>3172</v>
      </c>
      <c r="P143" s="54"/>
      <c r="Q143" s="57" t="s">
        <v>3172</v>
      </c>
      <c r="R143" s="57"/>
      <c r="S143" s="57" t="s">
        <v>3176</v>
      </c>
    </row>
    <row r="144" spans="2:19" x14ac:dyDescent="0.25">
      <c r="B144" s="58" t="s">
        <v>40</v>
      </c>
      <c r="C144" s="18" t="str">
        <f t="shared" si="6"/>
        <v>ALVAREZ</v>
      </c>
      <c r="D144" s="58" t="s">
        <v>1027</v>
      </c>
      <c r="E144" s="18" t="str">
        <f t="shared" si="7"/>
        <v xml:space="preserve">GUTIERREZ </v>
      </c>
      <c r="F144" s="58" t="s">
        <v>710</v>
      </c>
      <c r="G144" s="18" t="str">
        <f t="shared" si="8"/>
        <v xml:space="preserve">JOSEFINA </v>
      </c>
      <c r="H144" s="58" t="s">
        <v>2949</v>
      </c>
      <c r="I144" s="58">
        <v>65</v>
      </c>
      <c r="J144" s="58">
        <v>3310122968</v>
      </c>
      <c r="K144" s="54"/>
      <c r="L144" s="58" t="s">
        <v>3169</v>
      </c>
      <c r="M144" s="58">
        <v>158</v>
      </c>
      <c r="N144" s="58" t="s">
        <v>3172</v>
      </c>
      <c r="O144" s="58" t="s">
        <v>3172</v>
      </c>
      <c r="P144" s="54"/>
      <c r="Q144" s="58" t="s">
        <v>3172</v>
      </c>
      <c r="R144" s="58"/>
      <c r="S144" s="58" t="s">
        <v>2970</v>
      </c>
    </row>
    <row r="145" spans="2:19" x14ac:dyDescent="0.25">
      <c r="B145" s="57" t="s">
        <v>806</v>
      </c>
      <c r="C145" s="18" t="str">
        <f t="shared" si="6"/>
        <v xml:space="preserve">OLIVARES </v>
      </c>
      <c r="D145" s="57" t="s">
        <v>3136</v>
      </c>
      <c r="E145" s="18" t="str">
        <f t="shared" si="7"/>
        <v xml:space="preserve">PRECIADO </v>
      </c>
      <c r="F145" s="57" t="s">
        <v>3155</v>
      </c>
      <c r="G145" s="18" t="str">
        <f t="shared" si="8"/>
        <v xml:space="preserve">KAROL LUCIA </v>
      </c>
      <c r="H145" s="57" t="s">
        <v>2949</v>
      </c>
      <c r="I145" s="57"/>
      <c r="J145" s="57">
        <v>3332313305</v>
      </c>
      <c r="K145" s="54"/>
      <c r="L145" s="57" t="s">
        <v>3169</v>
      </c>
      <c r="M145" s="57">
        <v>175</v>
      </c>
      <c r="N145" s="57" t="s">
        <v>3172</v>
      </c>
      <c r="O145" s="57" t="s">
        <v>3172</v>
      </c>
      <c r="P145" s="54"/>
      <c r="Q145" s="57" t="s">
        <v>3172</v>
      </c>
      <c r="R145" s="57"/>
      <c r="S145" s="57" t="s">
        <v>3176</v>
      </c>
    </row>
    <row r="146" spans="2:19" x14ac:dyDescent="0.25">
      <c r="B146" s="58" t="s">
        <v>99</v>
      </c>
      <c r="C146" s="18" t="str">
        <f t="shared" si="6"/>
        <v xml:space="preserve">RAMIREZ </v>
      </c>
      <c r="D146" s="58" t="s">
        <v>3137</v>
      </c>
      <c r="E146" s="18" t="str">
        <f t="shared" si="7"/>
        <v>ALATORRE</v>
      </c>
      <c r="F146" s="58" t="s">
        <v>3156</v>
      </c>
      <c r="G146" s="18" t="str">
        <f t="shared" si="8"/>
        <v xml:space="preserve">SARA ISABEL </v>
      </c>
      <c r="H146" s="58" t="s">
        <v>2949</v>
      </c>
      <c r="I146" s="58"/>
      <c r="J146" s="58">
        <v>3318552535</v>
      </c>
      <c r="K146" s="54"/>
      <c r="L146" s="58" t="s">
        <v>3170</v>
      </c>
      <c r="M146" s="58">
        <v>50</v>
      </c>
      <c r="N146" s="58" t="s">
        <v>3172</v>
      </c>
      <c r="O146" s="58" t="s">
        <v>3172</v>
      </c>
      <c r="P146" s="54"/>
      <c r="Q146" s="58" t="s">
        <v>3172</v>
      </c>
      <c r="R146" s="58">
        <v>4</v>
      </c>
      <c r="S146" s="58" t="s">
        <v>2968</v>
      </c>
    </row>
    <row r="147" spans="2:19" x14ac:dyDescent="0.25">
      <c r="B147" s="57" t="s">
        <v>1546</v>
      </c>
      <c r="C147" s="18" t="str">
        <f t="shared" si="6"/>
        <v xml:space="preserve">OROZCO </v>
      </c>
      <c r="D147" s="57" t="s">
        <v>998</v>
      </c>
      <c r="E147" s="18" t="str">
        <f t="shared" si="7"/>
        <v xml:space="preserve">PEREZ </v>
      </c>
      <c r="F147" s="57" t="s">
        <v>3157</v>
      </c>
      <c r="G147" s="18" t="str">
        <f t="shared" si="8"/>
        <v xml:space="preserve">MA. REFUGIO </v>
      </c>
      <c r="H147" s="57" t="s">
        <v>2949</v>
      </c>
      <c r="I147" s="57">
        <v>58</v>
      </c>
      <c r="J147" s="57">
        <v>3310757153</v>
      </c>
      <c r="K147" s="54"/>
      <c r="L147" s="57" t="s">
        <v>3171</v>
      </c>
      <c r="M147" s="57">
        <v>92</v>
      </c>
      <c r="N147" s="57" t="s">
        <v>3172</v>
      </c>
      <c r="O147" s="57" t="s">
        <v>3172</v>
      </c>
      <c r="P147" s="54"/>
      <c r="Q147" s="57" t="s">
        <v>3172</v>
      </c>
      <c r="R147" s="57"/>
      <c r="S147" s="57" t="s">
        <v>3176</v>
      </c>
    </row>
    <row r="148" spans="2:19" x14ac:dyDescent="0.25">
      <c r="B148" s="58" t="s">
        <v>3038</v>
      </c>
      <c r="C148" s="18" t="str">
        <f t="shared" si="6"/>
        <v xml:space="preserve">ORNELAS </v>
      </c>
      <c r="D148" s="58" t="s">
        <v>3106</v>
      </c>
      <c r="E148" s="18" t="str">
        <f t="shared" si="7"/>
        <v xml:space="preserve">ESPINOZA </v>
      </c>
      <c r="F148" s="58" t="s">
        <v>3158</v>
      </c>
      <c r="G148" s="18" t="str">
        <f t="shared" si="8"/>
        <v xml:space="preserve">ANA ROSA </v>
      </c>
      <c r="H148" s="58" t="s">
        <v>2949</v>
      </c>
      <c r="I148" s="58"/>
      <c r="J148" s="58">
        <v>3334415804</v>
      </c>
      <c r="K148" s="54"/>
      <c r="L148" s="58" t="s">
        <v>3171</v>
      </c>
      <c r="M148" s="58">
        <v>102</v>
      </c>
      <c r="N148" s="58" t="s">
        <v>3172</v>
      </c>
      <c r="O148" s="58" t="s">
        <v>3172</v>
      </c>
      <c r="P148" s="54"/>
      <c r="Q148" s="58" t="s">
        <v>3172</v>
      </c>
      <c r="R148" s="58">
        <v>5</v>
      </c>
      <c r="S148" s="58" t="s">
        <v>2969</v>
      </c>
    </row>
    <row r="149" spans="2:19" x14ac:dyDescent="0.25">
      <c r="B149" s="57" t="s">
        <v>1546</v>
      </c>
      <c r="C149" s="18" t="str">
        <f t="shared" si="6"/>
        <v xml:space="preserve">OROZCO </v>
      </c>
      <c r="D149" s="57" t="s">
        <v>3138</v>
      </c>
      <c r="E149" s="18" t="str">
        <f t="shared" si="7"/>
        <v xml:space="preserve">SALDEZ </v>
      </c>
      <c r="F149" s="57" t="s">
        <v>3159</v>
      </c>
      <c r="G149" s="18" t="str">
        <f t="shared" si="8"/>
        <v xml:space="preserve">JUDITH </v>
      </c>
      <c r="H149" s="57"/>
      <c r="I149" s="57"/>
      <c r="J149" s="57">
        <v>3334044455</v>
      </c>
      <c r="K149" s="54"/>
      <c r="L149" s="57" t="s">
        <v>1357</v>
      </c>
      <c r="M149" s="57">
        <v>35</v>
      </c>
      <c r="N149" s="57" t="s">
        <v>3172</v>
      </c>
      <c r="O149" s="57" t="s">
        <v>3172</v>
      </c>
      <c r="P149" s="54"/>
      <c r="Q149" s="57" t="s">
        <v>3172</v>
      </c>
      <c r="R149" s="57"/>
      <c r="S149" s="57" t="s">
        <v>3176</v>
      </c>
    </row>
    <row r="150" spans="2:19" x14ac:dyDescent="0.25">
      <c r="B150" s="58" t="s">
        <v>2925</v>
      </c>
      <c r="C150" s="18" t="str">
        <f t="shared" si="6"/>
        <v xml:space="preserve">DELGADO </v>
      </c>
      <c r="D150" s="58" t="s">
        <v>1246</v>
      </c>
      <c r="E150" s="18" t="str">
        <f t="shared" si="7"/>
        <v xml:space="preserve">GOMEZ </v>
      </c>
      <c r="F150" s="58" t="s">
        <v>2934</v>
      </c>
      <c r="G150" s="18" t="str">
        <f t="shared" si="8"/>
        <v xml:space="preserve">CARMEN </v>
      </c>
      <c r="H150" s="58" t="s">
        <v>2949</v>
      </c>
      <c r="I150" s="58">
        <v>60</v>
      </c>
      <c r="J150" s="58">
        <v>3322013521</v>
      </c>
      <c r="K150" s="54"/>
      <c r="L150" s="58" t="s">
        <v>1357</v>
      </c>
      <c r="M150" s="58">
        <v>69</v>
      </c>
      <c r="N150" s="58" t="s">
        <v>3172</v>
      </c>
      <c r="O150" s="58" t="s">
        <v>3172</v>
      </c>
      <c r="P150" s="54"/>
      <c r="Q150" s="58" t="s">
        <v>3172</v>
      </c>
      <c r="R150" s="58">
        <v>2</v>
      </c>
      <c r="S150" s="58" t="s">
        <v>2966</v>
      </c>
    </row>
    <row r="151" spans="2:19" x14ac:dyDescent="0.25">
      <c r="B151" s="57" t="s">
        <v>459</v>
      </c>
      <c r="C151" s="18" t="str">
        <f t="shared" si="6"/>
        <v xml:space="preserve">MACIAS </v>
      </c>
      <c r="D151" s="57" t="s">
        <v>1345</v>
      </c>
      <c r="E151" s="18" t="str">
        <f t="shared" si="7"/>
        <v xml:space="preserve">LOMELI </v>
      </c>
      <c r="F151" s="57" t="s">
        <v>3160</v>
      </c>
      <c r="G151" s="18" t="str">
        <f t="shared" si="8"/>
        <v xml:space="preserve">CITLALY LIVIER </v>
      </c>
      <c r="H151" s="57" t="s">
        <v>2949</v>
      </c>
      <c r="I151" s="57">
        <v>19</v>
      </c>
      <c r="J151" s="57">
        <v>3329708584</v>
      </c>
      <c r="K151" s="54"/>
      <c r="L151" s="57" t="s">
        <v>2963</v>
      </c>
      <c r="M151" s="57">
        <v>80</v>
      </c>
      <c r="N151" s="57" t="s">
        <v>3172</v>
      </c>
      <c r="O151" s="57" t="s">
        <v>3172</v>
      </c>
      <c r="P151" s="54"/>
      <c r="Q151" s="57" t="s">
        <v>3172</v>
      </c>
      <c r="R151" s="57"/>
      <c r="S151" s="57" t="s">
        <v>2968</v>
      </c>
    </row>
    <row r="152" spans="2:19" x14ac:dyDescent="0.25">
      <c r="B152" s="58" t="s">
        <v>2923</v>
      </c>
      <c r="C152" s="18" t="str">
        <f t="shared" si="6"/>
        <v xml:space="preserve">SANCHEZ </v>
      </c>
      <c r="D152" s="58" t="s">
        <v>1546</v>
      </c>
      <c r="E152" s="18" t="str">
        <f t="shared" si="7"/>
        <v xml:space="preserve">OROZCO </v>
      </c>
      <c r="F152" s="58" t="s">
        <v>3161</v>
      </c>
      <c r="G152" s="18" t="str">
        <f t="shared" si="8"/>
        <v xml:space="preserve">EMMANUEL </v>
      </c>
      <c r="H152" s="58" t="s">
        <v>2950</v>
      </c>
      <c r="I152" s="58"/>
      <c r="J152" s="58">
        <v>3312387673</v>
      </c>
      <c r="K152" s="54"/>
      <c r="L152" s="58" t="s">
        <v>2963</v>
      </c>
      <c r="M152" s="58">
        <v>74</v>
      </c>
      <c r="N152" s="58" t="s">
        <v>3172</v>
      </c>
      <c r="O152" s="58" t="s">
        <v>3172</v>
      </c>
      <c r="P152" s="54"/>
      <c r="Q152" s="58" t="s">
        <v>3172</v>
      </c>
      <c r="R152" s="58"/>
      <c r="S152" s="58" t="s">
        <v>3176</v>
      </c>
    </row>
    <row r="153" spans="2:19" x14ac:dyDescent="0.25">
      <c r="B153" s="60" t="s">
        <v>806</v>
      </c>
      <c r="C153" s="18" t="str">
        <f t="shared" si="6"/>
        <v xml:space="preserve">OLIVARES </v>
      </c>
      <c r="D153" s="57" t="s">
        <v>1097</v>
      </c>
      <c r="E153" s="18" t="str">
        <f t="shared" si="7"/>
        <v xml:space="preserve">CORONA </v>
      </c>
      <c r="F153" s="57" t="s">
        <v>3190</v>
      </c>
      <c r="G153" s="18" t="str">
        <f t="shared" si="8"/>
        <v xml:space="preserve">MATEO ISABEL </v>
      </c>
      <c r="H153" s="57" t="s">
        <v>2950</v>
      </c>
      <c r="I153" s="57"/>
      <c r="J153" s="57">
        <v>3314374564</v>
      </c>
      <c r="K153" s="54"/>
      <c r="L153" s="57" t="s">
        <v>2952</v>
      </c>
      <c r="M153" s="57">
        <v>86</v>
      </c>
      <c r="N153" s="54"/>
      <c r="O153" s="57" t="s">
        <v>3172</v>
      </c>
      <c r="P153" s="54"/>
      <c r="Q153" s="57" t="s">
        <v>3172</v>
      </c>
      <c r="R153" s="57"/>
      <c r="S153" s="57" t="s">
        <v>3176</v>
      </c>
    </row>
    <row r="154" spans="2:19" x14ac:dyDescent="0.25">
      <c r="B154" s="58" t="s">
        <v>3177</v>
      </c>
      <c r="C154" s="18" t="str">
        <f t="shared" si="6"/>
        <v xml:space="preserve">ZAMORA </v>
      </c>
      <c r="D154" s="58" t="s">
        <v>1656</v>
      </c>
      <c r="E154" s="18" t="str">
        <f t="shared" si="7"/>
        <v xml:space="preserve">HERNANDEZ </v>
      </c>
      <c r="F154" s="58" t="s">
        <v>3191</v>
      </c>
      <c r="G154" s="18" t="str">
        <f t="shared" si="8"/>
        <v xml:space="preserve">HORALIA </v>
      </c>
      <c r="H154" s="58" t="s">
        <v>2949</v>
      </c>
      <c r="I154" s="58">
        <v>26</v>
      </c>
      <c r="J154" s="58">
        <v>3325751975</v>
      </c>
      <c r="K154" s="54"/>
      <c r="L154" s="58" t="s">
        <v>3212</v>
      </c>
      <c r="M154" s="58">
        <v>500</v>
      </c>
      <c r="N154" s="54"/>
      <c r="O154" s="58" t="s">
        <v>3172</v>
      </c>
      <c r="P154" s="54"/>
      <c r="Q154" s="58" t="s">
        <v>3172</v>
      </c>
      <c r="R154" s="58">
        <v>5</v>
      </c>
      <c r="S154" s="58" t="s">
        <v>2970</v>
      </c>
    </row>
    <row r="155" spans="2:19" x14ac:dyDescent="0.25">
      <c r="B155" s="57" t="s">
        <v>2975</v>
      </c>
      <c r="C155" s="18" t="str">
        <f t="shared" si="6"/>
        <v xml:space="preserve">LEOS </v>
      </c>
      <c r="D155" s="57" t="s">
        <v>3185</v>
      </c>
      <c r="E155" s="18" t="str">
        <f t="shared" si="7"/>
        <v xml:space="preserve">ALBA </v>
      </c>
      <c r="F155" s="57" t="s">
        <v>3192</v>
      </c>
      <c r="G155" s="18" t="str">
        <f t="shared" si="8"/>
        <v xml:space="preserve">MARIA DE JESUS </v>
      </c>
      <c r="H155" s="57" t="s">
        <v>2949</v>
      </c>
      <c r="I155" s="57">
        <v>58</v>
      </c>
      <c r="J155" s="57">
        <v>3329986037</v>
      </c>
      <c r="K155" s="54"/>
      <c r="L155" s="57" t="s">
        <v>3213</v>
      </c>
      <c r="M155" s="57">
        <v>6</v>
      </c>
      <c r="N155" s="54"/>
      <c r="O155" s="57" t="s">
        <v>3172</v>
      </c>
      <c r="P155" s="54"/>
      <c r="Q155" s="57" t="s">
        <v>3172</v>
      </c>
      <c r="R155" s="57">
        <v>4</v>
      </c>
      <c r="S155" s="57" t="s">
        <v>2968</v>
      </c>
    </row>
    <row r="156" spans="2:19" x14ac:dyDescent="0.25">
      <c r="B156" s="58" t="s">
        <v>479</v>
      </c>
      <c r="C156" s="18" t="str">
        <f t="shared" si="6"/>
        <v xml:space="preserve">GONZALEZ </v>
      </c>
      <c r="D156" s="58" t="s">
        <v>3186</v>
      </c>
      <c r="E156" s="18" t="str">
        <f t="shared" si="7"/>
        <v xml:space="preserve">CHICHARRA </v>
      </c>
      <c r="F156" s="58" t="s">
        <v>710</v>
      </c>
      <c r="G156" s="18" t="str">
        <f t="shared" si="8"/>
        <v xml:space="preserve">JOSEFINA </v>
      </c>
      <c r="H156" s="58" t="s">
        <v>2949</v>
      </c>
      <c r="I156" s="58"/>
      <c r="J156" s="58">
        <v>3353316038</v>
      </c>
      <c r="K156" s="54"/>
      <c r="L156" s="58" t="s">
        <v>3213</v>
      </c>
      <c r="M156" s="58">
        <v>38</v>
      </c>
      <c r="N156" s="54"/>
      <c r="O156" s="58" t="s">
        <v>3172</v>
      </c>
      <c r="P156" s="54"/>
      <c r="Q156" s="58" t="s">
        <v>3172</v>
      </c>
      <c r="R156" s="58">
        <v>5</v>
      </c>
      <c r="S156" s="58" t="s">
        <v>2969</v>
      </c>
    </row>
    <row r="157" spans="2:19" x14ac:dyDescent="0.25">
      <c r="B157" s="57" t="s">
        <v>3178</v>
      </c>
      <c r="C157" s="18" t="str">
        <f t="shared" si="6"/>
        <v xml:space="preserve">UBIARCO </v>
      </c>
      <c r="D157" s="57" t="s">
        <v>1546</v>
      </c>
      <c r="E157" s="18" t="str">
        <f t="shared" si="7"/>
        <v xml:space="preserve">OROZCO </v>
      </c>
      <c r="F157" s="57" t="s">
        <v>3193</v>
      </c>
      <c r="G157" s="18" t="str">
        <f t="shared" si="8"/>
        <v>VIRIDIANA</v>
      </c>
      <c r="H157" s="57" t="s">
        <v>2949</v>
      </c>
      <c r="I157" s="57">
        <v>36</v>
      </c>
      <c r="J157" s="57">
        <v>3731054668</v>
      </c>
      <c r="K157" s="54"/>
      <c r="L157" s="57" t="s">
        <v>3214</v>
      </c>
      <c r="M157" s="57">
        <v>30</v>
      </c>
      <c r="N157" s="54"/>
      <c r="O157" s="57" t="s">
        <v>3172</v>
      </c>
      <c r="P157" s="54"/>
      <c r="Q157" s="57" t="s">
        <v>3172</v>
      </c>
      <c r="R157" s="57">
        <v>4</v>
      </c>
      <c r="S157" s="57" t="s">
        <v>2970</v>
      </c>
    </row>
    <row r="158" spans="2:19" x14ac:dyDescent="0.25">
      <c r="B158" s="58" t="s">
        <v>998</v>
      </c>
      <c r="C158" s="18" t="str">
        <f t="shared" si="6"/>
        <v xml:space="preserve">PEREZ </v>
      </c>
      <c r="D158" s="58" t="s">
        <v>3187</v>
      </c>
      <c r="E158" s="18" t="str">
        <f t="shared" si="7"/>
        <v xml:space="preserve">ALAMARAZ </v>
      </c>
      <c r="F158" s="58" t="s">
        <v>3194</v>
      </c>
      <c r="G158" s="18" t="str">
        <f t="shared" si="8"/>
        <v xml:space="preserve">OLGA </v>
      </c>
      <c r="H158" s="58" t="s">
        <v>2949</v>
      </c>
      <c r="I158" s="58"/>
      <c r="J158" s="58">
        <v>3315176857</v>
      </c>
      <c r="K158" s="54"/>
      <c r="L158" s="58" t="s">
        <v>3215</v>
      </c>
      <c r="M158" s="58">
        <v>12</v>
      </c>
      <c r="N158" s="54"/>
      <c r="O158" s="58" t="s">
        <v>3172</v>
      </c>
      <c r="P158" s="54"/>
      <c r="Q158" s="58" t="s">
        <v>3172</v>
      </c>
      <c r="R158" s="58">
        <v>4</v>
      </c>
      <c r="S158" s="58" t="s">
        <v>2968</v>
      </c>
    </row>
    <row r="159" spans="2:19" x14ac:dyDescent="0.25">
      <c r="B159" s="57" t="s">
        <v>99</v>
      </c>
      <c r="C159" s="18" t="str">
        <f t="shared" si="6"/>
        <v xml:space="preserve">RAMIREZ </v>
      </c>
      <c r="D159" s="57" t="s">
        <v>998</v>
      </c>
      <c r="E159" s="18" t="str">
        <f t="shared" si="7"/>
        <v xml:space="preserve">PEREZ </v>
      </c>
      <c r="F159" s="57" t="s">
        <v>3195</v>
      </c>
      <c r="G159" s="18" t="str">
        <f t="shared" si="8"/>
        <v xml:space="preserve">MARIELA </v>
      </c>
      <c r="H159" s="57" t="s">
        <v>2949</v>
      </c>
      <c r="I159" s="57"/>
      <c r="J159" s="57">
        <v>3317465714</v>
      </c>
      <c r="K159" s="54"/>
      <c r="L159" s="57" t="s">
        <v>3215</v>
      </c>
      <c r="M159" s="57">
        <v>11</v>
      </c>
      <c r="N159" s="54"/>
      <c r="O159" s="57" t="s">
        <v>3172</v>
      </c>
      <c r="P159" s="54"/>
      <c r="Q159" s="57" t="s">
        <v>3172</v>
      </c>
      <c r="R159" s="57">
        <v>3</v>
      </c>
      <c r="S159" s="57" t="s">
        <v>2968</v>
      </c>
    </row>
    <row r="160" spans="2:19" x14ac:dyDescent="0.25">
      <c r="B160" s="58" t="s">
        <v>3179</v>
      </c>
      <c r="C160" s="18" t="str">
        <f t="shared" si="6"/>
        <v xml:space="preserve">SERRANO </v>
      </c>
      <c r="D160" s="58" t="s">
        <v>783</v>
      </c>
      <c r="E160" s="18" t="str">
        <f t="shared" si="7"/>
        <v xml:space="preserve">NUÑO </v>
      </c>
      <c r="F160" s="58" t="s">
        <v>3196</v>
      </c>
      <c r="G160" s="18" t="str">
        <f t="shared" si="8"/>
        <v xml:space="preserve">LARISSA ISABEL </v>
      </c>
      <c r="H160" s="58" t="s">
        <v>2949</v>
      </c>
      <c r="I160" s="58"/>
      <c r="J160" s="58"/>
      <c r="K160" s="54"/>
      <c r="L160" s="58" t="s">
        <v>3215</v>
      </c>
      <c r="M160" s="58" t="s">
        <v>2964</v>
      </c>
      <c r="N160" s="54"/>
      <c r="O160" s="58" t="s">
        <v>3172</v>
      </c>
      <c r="P160" s="54"/>
      <c r="Q160" s="58" t="s">
        <v>3172</v>
      </c>
      <c r="R160" s="58">
        <v>2</v>
      </c>
      <c r="S160" s="58" t="s">
        <v>2968</v>
      </c>
    </row>
    <row r="161" spans="2:19" x14ac:dyDescent="0.25">
      <c r="B161" s="57" t="s">
        <v>808</v>
      </c>
      <c r="C161" s="18" t="str">
        <f t="shared" si="6"/>
        <v>GALVAN</v>
      </c>
      <c r="D161" s="57" t="s">
        <v>3188</v>
      </c>
      <c r="E161" s="18" t="str">
        <f t="shared" si="7"/>
        <v>CAMPECHANO</v>
      </c>
      <c r="F161" s="57" t="s">
        <v>3197</v>
      </c>
      <c r="G161" s="18" t="str">
        <f t="shared" si="8"/>
        <v>ROSA JACQUELINE</v>
      </c>
      <c r="H161" s="57" t="s">
        <v>2949</v>
      </c>
      <c r="I161" s="57">
        <v>18</v>
      </c>
      <c r="J161" s="57">
        <v>3318664118</v>
      </c>
      <c r="K161" s="54"/>
      <c r="L161" s="57" t="s">
        <v>3215</v>
      </c>
      <c r="M161" s="57" t="s">
        <v>2964</v>
      </c>
      <c r="N161" s="54"/>
      <c r="O161" s="57" t="s">
        <v>3172</v>
      </c>
      <c r="P161" s="54"/>
      <c r="Q161" s="57" t="s">
        <v>3172</v>
      </c>
      <c r="R161" s="57">
        <v>2</v>
      </c>
      <c r="S161" s="57" t="s">
        <v>2968</v>
      </c>
    </row>
    <row r="162" spans="2:19" x14ac:dyDescent="0.25">
      <c r="B162" s="58" t="s">
        <v>3180</v>
      </c>
      <c r="C162" s="18" t="str">
        <f t="shared" si="6"/>
        <v xml:space="preserve">CAMPECHANO </v>
      </c>
      <c r="D162" s="58" t="s">
        <v>2980</v>
      </c>
      <c r="E162" s="18" t="str">
        <f t="shared" si="7"/>
        <v xml:space="preserve">CALDERON </v>
      </c>
      <c r="F162" s="58" t="s">
        <v>3198</v>
      </c>
      <c r="G162" s="18" t="str">
        <f t="shared" si="8"/>
        <v>CELA</v>
      </c>
      <c r="H162" s="58" t="s">
        <v>2949</v>
      </c>
      <c r="I162" s="58">
        <v>43</v>
      </c>
      <c r="J162" s="58"/>
      <c r="K162" s="54"/>
      <c r="L162" s="58" t="s">
        <v>3215</v>
      </c>
      <c r="M162" s="58" t="s">
        <v>2964</v>
      </c>
      <c r="N162" s="54"/>
      <c r="O162" s="58" t="s">
        <v>3172</v>
      </c>
      <c r="P162" s="54"/>
      <c r="Q162" s="58" t="s">
        <v>3172</v>
      </c>
      <c r="R162" s="58">
        <v>5</v>
      </c>
      <c r="S162" s="58" t="s">
        <v>2968</v>
      </c>
    </row>
    <row r="163" spans="2:19" x14ac:dyDescent="0.25">
      <c r="B163" s="57" t="s">
        <v>2926</v>
      </c>
      <c r="C163" s="18" t="str">
        <f t="shared" si="6"/>
        <v xml:space="preserve">CARVAJAL </v>
      </c>
      <c r="D163" s="57" t="s">
        <v>3107</v>
      </c>
      <c r="E163" s="18" t="str">
        <f t="shared" si="7"/>
        <v xml:space="preserve">CAMARENA </v>
      </c>
      <c r="F163" s="57" t="s">
        <v>564</v>
      </c>
      <c r="G163" s="18" t="str">
        <f t="shared" si="8"/>
        <v>TERESA</v>
      </c>
      <c r="H163" s="57" t="s">
        <v>2949</v>
      </c>
      <c r="I163" s="57">
        <v>59</v>
      </c>
      <c r="J163" s="57">
        <v>3311751604</v>
      </c>
      <c r="K163" s="54"/>
      <c r="L163" s="57" t="s">
        <v>3216</v>
      </c>
      <c r="M163" s="57" t="s">
        <v>3223</v>
      </c>
      <c r="N163" s="54"/>
      <c r="O163" s="57" t="s">
        <v>3172</v>
      </c>
      <c r="P163" s="54"/>
      <c r="Q163" s="57" t="s">
        <v>3172</v>
      </c>
      <c r="R163" s="57"/>
      <c r="S163" s="57" t="s">
        <v>2970</v>
      </c>
    </row>
    <row r="164" spans="2:19" x14ac:dyDescent="0.25">
      <c r="B164" s="58" t="s">
        <v>3181</v>
      </c>
      <c r="C164" s="18" t="str">
        <f t="shared" si="6"/>
        <v xml:space="preserve">FLORES  </v>
      </c>
      <c r="D164" s="58" t="s">
        <v>3038</v>
      </c>
      <c r="E164" s="18" t="str">
        <f t="shared" si="7"/>
        <v xml:space="preserve">ORNELAS </v>
      </c>
      <c r="F164" s="58" t="s">
        <v>3199</v>
      </c>
      <c r="G164" s="18" t="str">
        <f t="shared" si="8"/>
        <v xml:space="preserve">MARCELA </v>
      </c>
      <c r="H164" s="58" t="s">
        <v>2949</v>
      </c>
      <c r="I164" s="58">
        <v>28</v>
      </c>
      <c r="J164" s="58">
        <v>3318558173</v>
      </c>
      <c r="K164" s="54"/>
      <c r="L164" s="58" t="s">
        <v>3217</v>
      </c>
      <c r="M164" s="58">
        <v>69</v>
      </c>
      <c r="N164" s="54"/>
      <c r="O164" s="58" t="s">
        <v>3172</v>
      </c>
      <c r="P164" s="54"/>
      <c r="Q164" s="58" t="s">
        <v>3172</v>
      </c>
      <c r="R164" s="58">
        <v>3</v>
      </c>
      <c r="S164" s="58" t="s">
        <v>2968</v>
      </c>
    </row>
    <row r="165" spans="2:19" x14ac:dyDescent="0.25">
      <c r="B165" s="57" t="s">
        <v>998</v>
      </c>
      <c r="C165" s="18" t="str">
        <f t="shared" si="6"/>
        <v xml:space="preserve">PEREZ </v>
      </c>
      <c r="D165" s="57" t="s">
        <v>698</v>
      </c>
      <c r="E165" s="18" t="str">
        <f t="shared" si="7"/>
        <v xml:space="preserve">GARCIA </v>
      </c>
      <c r="F165" s="57" t="s">
        <v>3200</v>
      </c>
      <c r="G165" s="18" t="str">
        <f t="shared" si="8"/>
        <v xml:space="preserve">MAGDALENA </v>
      </c>
      <c r="H165" s="57" t="s">
        <v>2949</v>
      </c>
      <c r="I165" s="57">
        <v>79</v>
      </c>
      <c r="J165" s="57">
        <v>3311531693</v>
      </c>
      <c r="K165" s="54"/>
      <c r="L165" s="57" t="s">
        <v>252</v>
      </c>
      <c r="M165" s="57">
        <v>97</v>
      </c>
      <c r="N165" s="54"/>
      <c r="O165" s="57" t="s">
        <v>3172</v>
      </c>
      <c r="P165" s="54"/>
      <c r="Q165" s="57" t="s">
        <v>3172</v>
      </c>
      <c r="R165" s="57">
        <v>1</v>
      </c>
      <c r="S165" s="57" t="s">
        <v>2966</v>
      </c>
    </row>
    <row r="166" spans="2:19" x14ac:dyDescent="0.25">
      <c r="B166" s="58" t="s">
        <v>1656</v>
      </c>
      <c r="C166" s="18" t="str">
        <f t="shared" si="6"/>
        <v xml:space="preserve">HERNANDEZ </v>
      </c>
      <c r="D166" s="58" t="s">
        <v>698</v>
      </c>
      <c r="E166" s="18" t="str">
        <f t="shared" si="7"/>
        <v xml:space="preserve">GARCIA </v>
      </c>
      <c r="F166" s="58" t="s">
        <v>3201</v>
      </c>
      <c r="G166" s="18" t="str">
        <f t="shared" si="8"/>
        <v xml:space="preserve">HERMELINDA </v>
      </c>
      <c r="H166" s="58" t="s">
        <v>2949</v>
      </c>
      <c r="I166" s="58"/>
      <c r="J166" s="58">
        <v>3330077271</v>
      </c>
      <c r="K166" s="54"/>
      <c r="L166" s="58" t="s">
        <v>2955</v>
      </c>
      <c r="M166" s="58">
        <v>64</v>
      </c>
      <c r="N166" s="54"/>
      <c r="O166" s="58" t="s">
        <v>3172</v>
      </c>
      <c r="P166" s="54"/>
      <c r="Q166" s="58" t="s">
        <v>3172</v>
      </c>
      <c r="R166" s="58">
        <v>4</v>
      </c>
      <c r="S166" s="58" t="s">
        <v>2968</v>
      </c>
    </row>
    <row r="167" spans="2:19" x14ac:dyDescent="0.25">
      <c r="B167" s="57" t="s">
        <v>872</v>
      </c>
      <c r="C167" s="18" t="str">
        <f t="shared" si="6"/>
        <v xml:space="preserve">CAMACHO </v>
      </c>
      <c r="D167" s="57" t="s">
        <v>1656</v>
      </c>
      <c r="E167" s="18" t="str">
        <f t="shared" si="7"/>
        <v xml:space="preserve">HERNANDEZ </v>
      </c>
      <c r="F167" s="57" t="s">
        <v>3202</v>
      </c>
      <c r="G167" s="18" t="str">
        <f t="shared" si="8"/>
        <v xml:space="preserve">GLORIA </v>
      </c>
      <c r="H167" s="57" t="s">
        <v>2949</v>
      </c>
      <c r="I167" s="57"/>
      <c r="J167" s="57">
        <v>3332234171</v>
      </c>
      <c r="K167" s="54"/>
      <c r="L167" s="57" t="s">
        <v>2956</v>
      </c>
      <c r="M167" s="57">
        <v>62</v>
      </c>
      <c r="N167" s="54"/>
      <c r="O167" s="57" t="s">
        <v>3172</v>
      </c>
      <c r="P167" s="54"/>
      <c r="Q167" s="57" t="s">
        <v>3172</v>
      </c>
      <c r="R167" s="57">
        <v>5</v>
      </c>
      <c r="S167" s="57" t="s">
        <v>2968</v>
      </c>
    </row>
    <row r="168" spans="2:19" x14ac:dyDescent="0.25">
      <c r="B168" s="58" t="s">
        <v>1097</v>
      </c>
      <c r="C168" s="18" t="str">
        <f t="shared" si="6"/>
        <v xml:space="preserve">CORONA </v>
      </c>
      <c r="D168" s="58" t="s">
        <v>196</v>
      </c>
      <c r="E168" s="18" t="str">
        <f t="shared" si="7"/>
        <v xml:space="preserve">LOPEZ </v>
      </c>
      <c r="F168" s="58" t="s">
        <v>3203</v>
      </c>
      <c r="G168" s="18" t="str">
        <f t="shared" si="8"/>
        <v xml:space="preserve">EVANGELINA </v>
      </c>
      <c r="H168" s="58" t="s">
        <v>2949</v>
      </c>
      <c r="I168" s="58">
        <v>50</v>
      </c>
      <c r="J168" s="58"/>
      <c r="K168" s="54"/>
      <c r="L168" s="58" t="s">
        <v>2956</v>
      </c>
      <c r="M168" s="58">
        <v>97</v>
      </c>
      <c r="N168" s="54"/>
      <c r="O168" s="58" t="s">
        <v>3172</v>
      </c>
      <c r="P168" s="54"/>
      <c r="Q168" s="58" t="s">
        <v>3172</v>
      </c>
      <c r="R168" s="58">
        <v>2</v>
      </c>
      <c r="S168" s="58" t="s">
        <v>2970</v>
      </c>
    </row>
    <row r="169" spans="2:19" x14ac:dyDescent="0.25">
      <c r="B169" s="57" t="s">
        <v>361</v>
      </c>
      <c r="C169" s="18" t="str">
        <f t="shared" si="6"/>
        <v>TORRES</v>
      </c>
      <c r="D169" s="57" t="s">
        <v>777</v>
      </c>
      <c r="E169" s="18" t="str">
        <f t="shared" si="7"/>
        <v xml:space="preserve">MARTINEZ </v>
      </c>
      <c r="F169" s="57" t="s">
        <v>3204</v>
      </c>
      <c r="G169" s="18" t="str">
        <f t="shared" si="8"/>
        <v xml:space="preserve">MARIA PAULITA </v>
      </c>
      <c r="H169" s="57" t="s">
        <v>2949</v>
      </c>
      <c r="I169" s="57"/>
      <c r="J169" s="57">
        <v>3318824158</v>
      </c>
      <c r="K169" s="54"/>
      <c r="L169" s="57" t="s">
        <v>3218</v>
      </c>
      <c r="M169" s="57" t="s">
        <v>3224</v>
      </c>
      <c r="N169" s="54"/>
      <c r="O169" s="57" t="s">
        <v>3172</v>
      </c>
      <c r="P169" s="54"/>
      <c r="Q169" s="57" t="s">
        <v>3172</v>
      </c>
      <c r="R169" s="57">
        <v>2</v>
      </c>
      <c r="S169" s="57" t="s">
        <v>2966</v>
      </c>
    </row>
    <row r="170" spans="2:19" x14ac:dyDescent="0.25">
      <c r="B170" s="58" t="s">
        <v>1546</v>
      </c>
      <c r="C170" s="18" t="str">
        <f t="shared" si="6"/>
        <v xml:space="preserve">OROZCO </v>
      </c>
      <c r="D170" s="58" t="s">
        <v>2923</v>
      </c>
      <c r="E170" s="18" t="str">
        <f t="shared" si="7"/>
        <v xml:space="preserve">SANCHEZ </v>
      </c>
      <c r="F170" s="58" t="s">
        <v>3205</v>
      </c>
      <c r="G170" s="18" t="str">
        <f t="shared" si="8"/>
        <v xml:space="preserve">FELICITAS </v>
      </c>
      <c r="H170" s="58" t="s">
        <v>2949</v>
      </c>
      <c r="I170" s="58"/>
      <c r="J170" s="58">
        <v>3329186341</v>
      </c>
      <c r="K170" s="54"/>
      <c r="L170" s="58" t="s">
        <v>3219</v>
      </c>
      <c r="M170" s="58" t="s">
        <v>2964</v>
      </c>
      <c r="N170" s="54"/>
      <c r="O170" s="58" t="s">
        <v>3172</v>
      </c>
      <c r="P170" s="54"/>
      <c r="Q170" s="58" t="s">
        <v>3172</v>
      </c>
      <c r="R170" s="58">
        <v>3</v>
      </c>
      <c r="S170" s="58" t="s">
        <v>2968</v>
      </c>
    </row>
    <row r="171" spans="2:19" x14ac:dyDescent="0.25">
      <c r="B171" s="57" t="s">
        <v>937</v>
      </c>
      <c r="C171" s="18" t="str">
        <f t="shared" si="6"/>
        <v>PLASCENCIA</v>
      </c>
      <c r="D171" s="57" t="s">
        <v>777</v>
      </c>
      <c r="E171" s="18" t="str">
        <f t="shared" si="7"/>
        <v xml:space="preserve">MARTINEZ </v>
      </c>
      <c r="F171" s="57" t="s">
        <v>556</v>
      </c>
      <c r="G171" s="18" t="str">
        <f t="shared" si="8"/>
        <v xml:space="preserve">MAYRA ALEJANDRA </v>
      </c>
      <c r="H171" s="57" t="s">
        <v>2949</v>
      </c>
      <c r="I171" s="57">
        <v>27</v>
      </c>
      <c r="J171" s="57">
        <v>3334436358</v>
      </c>
      <c r="K171" s="54"/>
      <c r="L171" s="57" t="s">
        <v>3168</v>
      </c>
      <c r="M171" s="57">
        <v>33</v>
      </c>
      <c r="N171" s="54"/>
      <c r="O171" s="57" t="s">
        <v>3172</v>
      </c>
      <c r="P171" s="54"/>
      <c r="Q171" s="57" t="s">
        <v>3172</v>
      </c>
      <c r="R171" s="57">
        <v>3</v>
      </c>
      <c r="S171" s="57" t="s">
        <v>2968</v>
      </c>
    </row>
    <row r="172" spans="2:19" x14ac:dyDescent="0.25">
      <c r="B172" s="58" t="s">
        <v>1656</v>
      </c>
      <c r="C172" s="18" t="str">
        <f t="shared" si="6"/>
        <v xml:space="preserve">HERNANDEZ </v>
      </c>
      <c r="D172" s="58" t="s">
        <v>703</v>
      </c>
      <c r="E172" s="18" t="str">
        <f t="shared" si="7"/>
        <v>TAMAYO</v>
      </c>
      <c r="F172" s="58" t="s">
        <v>1547</v>
      </c>
      <c r="G172" s="18" t="str">
        <f t="shared" si="8"/>
        <v>MARICELA</v>
      </c>
      <c r="H172" s="58" t="s">
        <v>2949</v>
      </c>
      <c r="I172" s="58">
        <v>42</v>
      </c>
      <c r="J172" s="58">
        <v>3322596403</v>
      </c>
      <c r="K172" s="54"/>
      <c r="L172" s="58" t="s">
        <v>3220</v>
      </c>
      <c r="M172" s="58" t="s">
        <v>2964</v>
      </c>
      <c r="N172" s="54"/>
      <c r="O172" s="58" t="s">
        <v>3172</v>
      </c>
      <c r="P172" s="54"/>
      <c r="Q172" s="58" t="s">
        <v>3172</v>
      </c>
      <c r="R172" s="58">
        <v>6</v>
      </c>
      <c r="S172" s="58" t="s">
        <v>2970</v>
      </c>
    </row>
    <row r="173" spans="2:19" x14ac:dyDescent="0.25">
      <c r="B173" s="57" t="s">
        <v>3182</v>
      </c>
      <c r="C173" s="18" t="str">
        <f t="shared" si="6"/>
        <v xml:space="preserve">NERI </v>
      </c>
      <c r="D173" s="57" t="s">
        <v>3189</v>
      </c>
      <c r="E173" s="18" t="str">
        <f t="shared" si="7"/>
        <v>MORA</v>
      </c>
      <c r="F173" s="57" t="s">
        <v>2121</v>
      </c>
      <c r="G173" s="18" t="str">
        <f t="shared" si="8"/>
        <v xml:space="preserve">ROSA </v>
      </c>
      <c r="H173" s="57" t="s">
        <v>2949</v>
      </c>
      <c r="I173" s="57">
        <v>59</v>
      </c>
      <c r="J173" s="57">
        <v>3310172428</v>
      </c>
      <c r="K173" s="54"/>
      <c r="L173" s="57" t="s">
        <v>3169</v>
      </c>
      <c r="M173" s="57">
        <v>172</v>
      </c>
      <c r="N173" s="54"/>
      <c r="O173" s="57" t="s">
        <v>3172</v>
      </c>
      <c r="P173" s="54"/>
      <c r="Q173" s="57" t="s">
        <v>3172</v>
      </c>
      <c r="R173" s="57">
        <v>3</v>
      </c>
      <c r="S173" s="57" t="s">
        <v>2967</v>
      </c>
    </row>
    <row r="174" spans="2:19" x14ac:dyDescent="0.25">
      <c r="B174" s="58" t="s">
        <v>361</v>
      </c>
      <c r="C174" s="18" t="str">
        <f t="shared" si="6"/>
        <v>TORRES</v>
      </c>
      <c r="D174" s="58" t="s">
        <v>99</v>
      </c>
      <c r="E174" s="18" t="str">
        <f t="shared" si="7"/>
        <v xml:space="preserve">RAMIREZ </v>
      </c>
      <c r="F174" s="58" t="s">
        <v>3206</v>
      </c>
      <c r="G174" s="18" t="str">
        <f t="shared" si="8"/>
        <v xml:space="preserve">RODRIGO ALEJANDRO </v>
      </c>
      <c r="H174" s="58" t="s">
        <v>2950</v>
      </c>
      <c r="I174" s="58"/>
      <c r="J174" s="58">
        <v>3310045220</v>
      </c>
      <c r="K174" s="54"/>
      <c r="L174" s="58" t="s">
        <v>2959</v>
      </c>
      <c r="M174" s="58">
        <v>53</v>
      </c>
      <c r="N174" s="54"/>
      <c r="O174" s="58" t="s">
        <v>3172</v>
      </c>
      <c r="P174" s="54"/>
      <c r="Q174" s="58" t="s">
        <v>3172</v>
      </c>
      <c r="R174" s="58"/>
      <c r="S174" s="58" t="s">
        <v>3176</v>
      </c>
    </row>
    <row r="175" spans="2:19" x14ac:dyDescent="0.25">
      <c r="B175" s="57" t="s">
        <v>3183</v>
      </c>
      <c r="C175" s="18" t="str">
        <f t="shared" si="6"/>
        <v>CASTAÑO</v>
      </c>
      <c r="D175" s="57" t="s">
        <v>1281</v>
      </c>
      <c r="E175" s="18" t="str">
        <f t="shared" si="7"/>
        <v>CASTAÑEDA</v>
      </c>
      <c r="F175" s="57" t="s">
        <v>2121</v>
      </c>
      <c r="G175" s="18" t="str">
        <f t="shared" si="8"/>
        <v xml:space="preserve">ROSA </v>
      </c>
      <c r="H175" s="57" t="s">
        <v>2949</v>
      </c>
      <c r="I175" s="57">
        <v>48</v>
      </c>
      <c r="J175" s="57">
        <v>3313651883</v>
      </c>
      <c r="K175" s="54"/>
      <c r="L175" s="57" t="s">
        <v>3221</v>
      </c>
      <c r="M175" s="57"/>
      <c r="N175" s="54"/>
      <c r="O175" s="57" t="s">
        <v>3172</v>
      </c>
      <c r="P175" s="54"/>
      <c r="Q175" s="57" t="s">
        <v>3172</v>
      </c>
      <c r="R175" s="57"/>
      <c r="S175" s="57" t="s">
        <v>2970</v>
      </c>
    </row>
    <row r="176" spans="2:19" x14ac:dyDescent="0.25">
      <c r="B176" s="58" t="s">
        <v>3184</v>
      </c>
      <c r="C176" s="18" t="str">
        <f t="shared" si="6"/>
        <v xml:space="preserve">ZUÑIGA </v>
      </c>
      <c r="D176" s="58" t="s">
        <v>1682</v>
      </c>
      <c r="E176" s="18" t="str">
        <f t="shared" si="7"/>
        <v xml:space="preserve">RUIZ </v>
      </c>
      <c r="F176" s="58" t="s">
        <v>324</v>
      </c>
      <c r="G176" s="18" t="str">
        <f t="shared" si="8"/>
        <v>LAURA</v>
      </c>
      <c r="H176" s="58" t="s">
        <v>2949</v>
      </c>
      <c r="I176" s="58"/>
      <c r="J176" s="58">
        <v>3312483808</v>
      </c>
      <c r="K176" s="54"/>
      <c r="L176" s="58" t="s">
        <v>3222</v>
      </c>
      <c r="M176" s="58" t="s">
        <v>2964</v>
      </c>
      <c r="N176" s="54"/>
      <c r="O176" s="58" t="s">
        <v>3172</v>
      </c>
      <c r="P176" s="54"/>
      <c r="Q176" s="58" t="s">
        <v>3172</v>
      </c>
      <c r="R176" s="58">
        <v>5</v>
      </c>
      <c r="S176" s="58" t="s">
        <v>2968</v>
      </c>
    </row>
    <row r="177" spans="2:19" x14ac:dyDescent="0.25">
      <c r="B177" s="57" t="s">
        <v>1682</v>
      </c>
      <c r="C177" s="18" t="str">
        <f t="shared" si="6"/>
        <v xml:space="preserve">RUIZ </v>
      </c>
      <c r="D177" s="57" t="s">
        <v>1682</v>
      </c>
      <c r="E177" s="18" t="str">
        <f t="shared" si="7"/>
        <v xml:space="preserve">RUIZ </v>
      </c>
      <c r="F177" s="57" t="s">
        <v>3207</v>
      </c>
      <c r="G177" s="18" t="str">
        <f t="shared" si="8"/>
        <v xml:space="preserve">ALEJANDRA </v>
      </c>
      <c r="H177" s="57" t="s">
        <v>2949</v>
      </c>
      <c r="I177" s="57">
        <v>30</v>
      </c>
      <c r="J177" s="57">
        <v>3312670102</v>
      </c>
      <c r="K177" s="54"/>
      <c r="L177" s="57" t="s">
        <v>3222</v>
      </c>
      <c r="M177" s="57">
        <v>5</v>
      </c>
      <c r="N177" s="54"/>
      <c r="O177" s="57" t="s">
        <v>3172</v>
      </c>
      <c r="P177" s="54"/>
      <c r="Q177" s="57" t="s">
        <v>3172</v>
      </c>
      <c r="R177" s="57">
        <v>3</v>
      </c>
      <c r="S177" s="57" t="s">
        <v>2970</v>
      </c>
    </row>
    <row r="178" spans="2:19" x14ac:dyDescent="0.25">
      <c r="B178" s="58" t="s">
        <v>1546</v>
      </c>
      <c r="C178" s="18" t="str">
        <f t="shared" si="6"/>
        <v xml:space="preserve">OROZCO </v>
      </c>
      <c r="D178" s="58" t="s">
        <v>1801</v>
      </c>
      <c r="E178" s="18" t="str">
        <f t="shared" si="7"/>
        <v xml:space="preserve">FLORES </v>
      </c>
      <c r="F178" s="58" t="s">
        <v>3208</v>
      </c>
      <c r="G178" s="18" t="str">
        <f t="shared" si="8"/>
        <v xml:space="preserve">SONIA </v>
      </c>
      <c r="H178" s="58" t="s">
        <v>2949</v>
      </c>
      <c r="I178" s="58">
        <v>26</v>
      </c>
      <c r="J178" s="58">
        <v>3328196654</v>
      </c>
      <c r="K178" s="54"/>
      <c r="L178" s="58" t="s">
        <v>3222</v>
      </c>
      <c r="M178" s="58">
        <v>5</v>
      </c>
      <c r="N178" s="54"/>
      <c r="O178" s="58" t="s">
        <v>3172</v>
      </c>
      <c r="P178" s="54"/>
      <c r="Q178" s="58" t="s">
        <v>3172</v>
      </c>
      <c r="R178" s="58">
        <v>6</v>
      </c>
      <c r="S178" s="58" t="s">
        <v>2970</v>
      </c>
    </row>
    <row r="179" spans="2:19" x14ac:dyDescent="0.25">
      <c r="B179" s="57" t="s">
        <v>2923</v>
      </c>
      <c r="C179" s="18" t="str">
        <f t="shared" si="6"/>
        <v xml:space="preserve">SANCHEZ </v>
      </c>
      <c r="D179" s="57" t="s">
        <v>130</v>
      </c>
      <c r="E179" s="18" t="str">
        <f t="shared" si="7"/>
        <v xml:space="preserve">RODRIGUEZ </v>
      </c>
      <c r="F179" s="57" t="s">
        <v>3209</v>
      </c>
      <c r="G179" s="18" t="str">
        <f t="shared" si="8"/>
        <v xml:space="preserve">WILLIAMS SALVADOR </v>
      </c>
      <c r="H179" s="57" t="s">
        <v>2950</v>
      </c>
      <c r="I179" s="57"/>
      <c r="J179" s="57">
        <v>3313182322</v>
      </c>
      <c r="K179" s="54"/>
      <c r="L179" s="57" t="s">
        <v>1357</v>
      </c>
      <c r="M179" s="57">
        <v>7</v>
      </c>
      <c r="N179" s="54"/>
      <c r="O179" s="57" t="s">
        <v>3172</v>
      </c>
      <c r="P179" s="54"/>
      <c r="Q179" s="57" t="s">
        <v>3232</v>
      </c>
      <c r="R179" s="57"/>
      <c r="S179" s="57" t="s">
        <v>3176</v>
      </c>
    </row>
    <row r="180" spans="2:19" x14ac:dyDescent="0.25">
      <c r="B180" s="58" t="s">
        <v>3181</v>
      </c>
      <c r="C180" s="18" t="str">
        <f t="shared" si="6"/>
        <v xml:space="preserve">FLORES  </v>
      </c>
      <c r="D180" s="58" t="s">
        <v>778</v>
      </c>
      <c r="E180" s="18" t="str">
        <f t="shared" si="7"/>
        <v xml:space="preserve">PLASCENCIA </v>
      </c>
      <c r="F180" s="58" t="s">
        <v>3210</v>
      </c>
      <c r="G180" s="18" t="str">
        <f t="shared" si="8"/>
        <v xml:space="preserve">JANNETH </v>
      </c>
      <c r="H180" s="58" t="s">
        <v>2949</v>
      </c>
      <c r="I180" s="58">
        <v>24</v>
      </c>
      <c r="J180" s="58">
        <v>3329644235</v>
      </c>
      <c r="K180" s="54"/>
      <c r="L180" s="58" t="s">
        <v>1357</v>
      </c>
      <c r="M180" s="58">
        <v>64</v>
      </c>
      <c r="N180" s="54"/>
      <c r="O180" s="58" t="s">
        <v>3172</v>
      </c>
      <c r="P180" s="54"/>
      <c r="Q180" s="61" t="s">
        <v>3232</v>
      </c>
      <c r="R180" s="58">
        <v>2</v>
      </c>
      <c r="S180" s="58" t="s">
        <v>2967</v>
      </c>
    </row>
    <row r="181" spans="2:19" x14ac:dyDescent="0.25">
      <c r="B181" s="57" t="s">
        <v>2928</v>
      </c>
      <c r="C181" s="18" t="str">
        <f t="shared" si="6"/>
        <v xml:space="preserve">SEGURA </v>
      </c>
      <c r="D181" s="57" t="s">
        <v>99</v>
      </c>
      <c r="E181" s="18" t="str">
        <f t="shared" si="7"/>
        <v xml:space="preserve">RAMIREZ </v>
      </c>
      <c r="F181" s="57" t="s">
        <v>3211</v>
      </c>
      <c r="G181" s="18" t="str">
        <f t="shared" si="8"/>
        <v xml:space="preserve">MA. ELENA </v>
      </c>
      <c r="H181" s="57" t="s">
        <v>2949</v>
      </c>
      <c r="I181" s="57"/>
      <c r="J181" s="57">
        <v>3328011741</v>
      </c>
      <c r="K181" s="54"/>
      <c r="L181" s="57" t="s">
        <v>2963</v>
      </c>
      <c r="M181" s="57">
        <v>40</v>
      </c>
      <c r="N181" s="54"/>
      <c r="O181" s="57" t="s">
        <v>3172</v>
      </c>
      <c r="P181" s="54"/>
      <c r="Q181" s="61" t="s">
        <v>3232</v>
      </c>
      <c r="R181" s="57">
        <v>4</v>
      </c>
      <c r="S181" s="57" t="s">
        <v>2968</v>
      </c>
    </row>
    <row r="182" spans="2:19" x14ac:dyDescent="0.25">
      <c r="B182" s="58" t="s">
        <v>2924</v>
      </c>
      <c r="C182" s="18" t="str">
        <f t="shared" si="6"/>
        <v xml:space="preserve">NUÑEZ </v>
      </c>
      <c r="D182" s="58" t="s">
        <v>2923</v>
      </c>
      <c r="E182" s="18" t="str">
        <f t="shared" si="7"/>
        <v xml:space="preserve">SANCHEZ </v>
      </c>
      <c r="F182" s="58" t="s">
        <v>3011</v>
      </c>
      <c r="G182" s="18" t="str">
        <f t="shared" si="8"/>
        <v xml:space="preserve">FELIPA </v>
      </c>
      <c r="H182" s="58" t="s">
        <v>2949</v>
      </c>
      <c r="I182" s="58"/>
      <c r="J182" s="58">
        <v>3331377344</v>
      </c>
      <c r="K182" s="54"/>
      <c r="L182" s="58" t="s">
        <v>2963</v>
      </c>
      <c r="M182" s="58">
        <v>97</v>
      </c>
      <c r="N182" s="54"/>
      <c r="O182" s="58" t="s">
        <v>3172</v>
      </c>
      <c r="P182" s="54"/>
      <c r="Q182" s="61" t="s">
        <v>3232</v>
      </c>
      <c r="R182" s="58">
        <v>2</v>
      </c>
      <c r="S182" s="58" t="s">
        <v>2968</v>
      </c>
    </row>
    <row r="183" spans="2:19" x14ac:dyDescent="0.25">
      <c r="B183" s="60" t="s">
        <v>2986</v>
      </c>
      <c r="C183" s="18" t="str">
        <f t="shared" si="6"/>
        <v xml:space="preserve">NAVARRO </v>
      </c>
      <c r="D183" s="57" t="s">
        <v>774</v>
      </c>
      <c r="E183" s="18" t="str">
        <f t="shared" si="7"/>
        <v xml:space="preserve">MENDOZA </v>
      </c>
      <c r="F183" s="57" t="s">
        <v>3225</v>
      </c>
      <c r="G183" s="18" t="str">
        <f t="shared" si="8"/>
        <v xml:space="preserve">MARIA CRUZ </v>
      </c>
      <c r="H183" s="57" t="s">
        <v>2949</v>
      </c>
      <c r="I183" s="57"/>
      <c r="J183" s="57">
        <v>3318578067</v>
      </c>
      <c r="K183" s="54"/>
      <c r="L183" s="57" t="s">
        <v>3229</v>
      </c>
      <c r="M183" s="57">
        <v>10</v>
      </c>
      <c r="N183" s="54"/>
      <c r="O183" s="57" t="s">
        <v>3229</v>
      </c>
      <c r="P183" s="54"/>
      <c r="Q183" s="57" t="s">
        <v>3172</v>
      </c>
      <c r="R183" s="57"/>
      <c r="S183" s="57" t="s">
        <v>2970</v>
      </c>
    </row>
    <row r="184" spans="2:19" x14ac:dyDescent="0.25">
      <c r="B184" s="58" t="s">
        <v>3040</v>
      </c>
      <c r="C184" s="18" t="str">
        <f t="shared" si="6"/>
        <v xml:space="preserve">TAMAYO </v>
      </c>
      <c r="D184" s="58" t="s">
        <v>698</v>
      </c>
      <c r="E184" s="18" t="str">
        <f t="shared" si="7"/>
        <v xml:space="preserve">GARCIA </v>
      </c>
      <c r="F184" s="58" t="s">
        <v>3226</v>
      </c>
      <c r="G184" s="18" t="str">
        <f t="shared" si="8"/>
        <v>MATEO</v>
      </c>
      <c r="H184" s="58" t="s">
        <v>2950</v>
      </c>
      <c r="I184" s="58"/>
      <c r="J184" s="58">
        <v>3327269457</v>
      </c>
      <c r="K184" s="54"/>
      <c r="L184" s="58" t="s">
        <v>3230</v>
      </c>
      <c r="M184" s="58">
        <v>61</v>
      </c>
      <c r="N184" s="54"/>
      <c r="O184" s="58" t="s">
        <v>3231</v>
      </c>
      <c r="P184" s="54"/>
      <c r="Q184" s="58" t="s">
        <v>3172</v>
      </c>
      <c r="R184" s="58"/>
      <c r="S184" s="58" t="s">
        <v>3176</v>
      </c>
    </row>
    <row r="185" spans="2:19" x14ac:dyDescent="0.25">
      <c r="B185" s="57" t="s">
        <v>923</v>
      </c>
      <c r="C185" s="18" t="str">
        <f t="shared" si="6"/>
        <v xml:space="preserve">AYON </v>
      </c>
      <c r="D185" s="57" t="s">
        <v>2926</v>
      </c>
      <c r="E185" s="18" t="str">
        <f t="shared" si="7"/>
        <v xml:space="preserve">CARVAJAL </v>
      </c>
      <c r="F185" s="57" t="s">
        <v>3227</v>
      </c>
      <c r="G185" s="18" t="str">
        <f t="shared" si="8"/>
        <v xml:space="preserve">MARIA GRACIELA </v>
      </c>
      <c r="H185" s="57" t="s">
        <v>2949</v>
      </c>
      <c r="I185" s="57"/>
      <c r="J185" s="57">
        <v>3316831941</v>
      </c>
      <c r="K185" s="54"/>
      <c r="L185" s="57" t="s">
        <v>3230</v>
      </c>
      <c r="M185" s="57"/>
      <c r="N185" s="54"/>
      <c r="O185" s="57" t="s">
        <v>3231</v>
      </c>
      <c r="P185" s="54"/>
      <c r="Q185" s="57" t="s">
        <v>3172</v>
      </c>
      <c r="R185" s="57"/>
      <c r="S185" s="57" t="s">
        <v>3176</v>
      </c>
    </row>
    <row r="186" spans="2:19" x14ac:dyDescent="0.25">
      <c r="B186" s="58" t="s">
        <v>757</v>
      </c>
      <c r="C186" s="18" t="str">
        <f t="shared" si="6"/>
        <v xml:space="preserve">TORRES </v>
      </c>
      <c r="D186" s="58" t="s">
        <v>479</v>
      </c>
      <c r="E186" s="18" t="str">
        <f t="shared" si="7"/>
        <v xml:space="preserve">GONZALEZ </v>
      </c>
      <c r="F186" s="58" t="s">
        <v>3228</v>
      </c>
      <c r="G186" s="18" t="str">
        <f t="shared" si="8"/>
        <v xml:space="preserve">OLIVIA </v>
      </c>
      <c r="H186" s="58" t="s">
        <v>2949</v>
      </c>
      <c r="I186" s="58">
        <v>53</v>
      </c>
      <c r="J186" s="58">
        <v>3321512942</v>
      </c>
      <c r="K186" s="54"/>
      <c r="L186" s="58" t="s">
        <v>3231</v>
      </c>
      <c r="M186" s="58" t="s">
        <v>2964</v>
      </c>
      <c r="N186" s="54"/>
      <c r="O186" s="58" t="s">
        <v>3231</v>
      </c>
      <c r="P186" s="54"/>
      <c r="Q186" s="58" t="s">
        <v>3172</v>
      </c>
      <c r="R186" s="58">
        <v>2</v>
      </c>
      <c r="S186" s="58" t="s">
        <v>2969</v>
      </c>
    </row>
    <row r="187" spans="2:19" x14ac:dyDescent="0.25">
      <c r="B187" s="57" t="s">
        <v>149</v>
      </c>
      <c r="C187" s="18" t="str">
        <f t="shared" si="6"/>
        <v>HERMOSILLO</v>
      </c>
      <c r="D187" s="57" t="s">
        <v>371</v>
      </c>
      <c r="E187" s="18" t="str">
        <f t="shared" si="7"/>
        <v xml:space="preserve">SANDOVAL </v>
      </c>
      <c r="F187" s="57" t="s">
        <v>498</v>
      </c>
      <c r="G187" s="18" t="str">
        <f t="shared" si="8"/>
        <v xml:space="preserve">LORENA </v>
      </c>
      <c r="H187" s="57" t="s">
        <v>2949</v>
      </c>
      <c r="I187" s="57">
        <v>37</v>
      </c>
      <c r="J187" s="57">
        <v>3326633068</v>
      </c>
      <c r="K187" s="54"/>
      <c r="L187" s="57" t="s">
        <v>3244</v>
      </c>
      <c r="M187" s="57">
        <v>6</v>
      </c>
      <c r="N187" s="54"/>
      <c r="O187" s="57" t="s">
        <v>3244</v>
      </c>
      <c r="P187" s="54"/>
      <c r="Q187" s="57" t="s">
        <v>3172</v>
      </c>
      <c r="R187" s="57">
        <v>3</v>
      </c>
      <c r="S187" s="57" t="s">
        <v>2968</v>
      </c>
    </row>
    <row r="188" spans="2:19" x14ac:dyDescent="0.25">
      <c r="B188" s="58" t="s">
        <v>3107</v>
      </c>
      <c r="C188" s="18" t="str">
        <f t="shared" si="6"/>
        <v xml:space="preserve">CAMARENA </v>
      </c>
      <c r="D188" s="58" t="s">
        <v>1546</v>
      </c>
      <c r="E188" s="18" t="str">
        <f t="shared" si="7"/>
        <v xml:space="preserve">OROZCO </v>
      </c>
      <c r="F188" s="58" t="s">
        <v>3237</v>
      </c>
      <c r="G188" s="18" t="str">
        <f t="shared" si="8"/>
        <v>MA. NANCI</v>
      </c>
      <c r="H188" s="58" t="s">
        <v>2949</v>
      </c>
      <c r="I188" s="58">
        <v>49</v>
      </c>
      <c r="J188" s="58">
        <v>3326553923</v>
      </c>
      <c r="K188" s="54"/>
      <c r="L188" s="58" t="s">
        <v>3245</v>
      </c>
      <c r="M188" s="58">
        <v>5</v>
      </c>
      <c r="N188" s="54"/>
      <c r="O188" s="58" t="s">
        <v>3244</v>
      </c>
      <c r="P188" s="54"/>
      <c r="Q188" s="58" t="s">
        <v>3172</v>
      </c>
      <c r="R188" s="58">
        <v>5</v>
      </c>
      <c r="S188" s="58" t="s">
        <v>3252</v>
      </c>
    </row>
    <row r="189" spans="2:19" x14ac:dyDescent="0.25">
      <c r="B189" s="60" t="s">
        <v>1801</v>
      </c>
      <c r="C189" s="18" t="str">
        <f t="shared" si="6"/>
        <v xml:space="preserve">FLORES </v>
      </c>
      <c r="D189" s="57" t="s">
        <v>1246</v>
      </c>
      <c r="E189" s="18" t="str">
        <f t="shared" si="7"/>
        <v xml:space="preserve">GOMEZ </v>
      </c>
      <c r="F189" s="57" t="s">
        <v>1427</v>
      </c>
      <c r="G189" s="18" t="str">
        <f t="shared" si="8"/>
        <v>PETRA</v>
      </c>
      <c r="H189" s="57" t="s">
        <v>2949</v>
      </c>
      <c r="I189" s="57"/>
      <c r="J189" s="57">
        <v>3322233545</v>
      </c>
      <c r="K189" s="54"/>
      <c r="L189" s="57" t="s">
        <v>3246</v>
      </c>
      <c r="M189" s="57"/>
      <c r="N189" s="54"/>
      <c r="O189" s="57" t="s">
        <v>3232</v>
      </c>
      <c r="P189" s="54"/>
      <c r="Q189" s="57" t="s">
        <v>3172</v>
      </c>
      <c r="R189" s="57"/>
      <c r="S189" s="57"/>
    </row>
    <row r="190" spans="2:19" x14ac:dyDescent="0.25">
      <c r="B190" s="58" t="s">
        <v>3233</v>
      </c>
      <c r="C190" s="18" t="str">
        <f t="shared" si="6"/>
        <v xml:space="preserve">MUÑOZ </v>
      </c>
      <c r="D190" s="58" t="s">
        <v>698</v>
      </c>
      <c r="E190" s="18" t="str">
        <f t="shared" si="7"/>
        <v xml:space="preserve">GARCIA </v>
      </c>
      <c r="F190" s="58" t="s">
        <v>3238</v>
      </c>
      <c r="G190" s="18" t="str">
        <f t="shared" si="8"/>
        <v xml:space="preserve">MA DOLORES </v>
      </c>
      <c r="H190" s="58" t="s">
        <v>2949</v>
      </c>
      <c r="I190" s="58">
        <v>60</v>
      </c>
      <c r="J190" s="58">
        <v>3318225902</v>
      </c>
      <c r="K190" s="54"/>
      <c r="L190" s="58" t="s">
        <v>3246</v>
      </c>
      <c r="M190" s="58" t="s">
        <v>2964</v>
      </c>
      <c r="N190" s="54"/>
      <c r="O190" s="58" t="s">
        <v>3250</v>
      </c>
      <c r="P190" s="54"/>
      <c r="Q190" s="58" t="s">
        <v>3172</v>
      </c>
      <c r="R190" s="58">
        <v>2</v>
      </c>
      <c r="S190" s="58" t="s">
        <v>2966</v>
      </c>
    </row>
    <row r="191" spans="2:19" x14ac:dyDescent="0.25">
      <c r="B191" s="57" t="s">
        <v>3234</v>
      </c>
      <c r="C191" s="18" t="str">
        <f t="shared" si="6"/>
        <v xml:space="preserve">IBARRA </v>
      </c>
      <c r="D191" s="57" t="s">
        <v>3236</v>
      </c>
      <c r="E191" s="18" t="str">
        <f t="shared" si="7"/>
        <v xml:space="preserve">RIOS </v>
      </c>
      <c r="F191" s="57" t="s">
        <v>3239</v>
      </c>
      <c r="G191" s="18" t="str">
        <f t="shared" si="8"/>
        <v xml:space="preserve">MARICELA </v>
      </c>
      <c r="H191" s="57" t="s">
        <v>2949</v>
      </c>
      <c r="I191" s="57">
        <v>47</v>
      </c>
      <c r="J191" s="57">
        <v>3353316038</v>
      </c>
      <c r="K191" s="54"/>
      <c r="L191" s="57" t="s">
        <v>3247</v>
      </c>
      <c r="M191" s="57">
        <v>38</v>
      </c>
      <c r="N191" s="54"/>
      <c r="O191" s="57" t="s">
        <v>3232</v>
      </c>
      <c r="P191" s="54"/>
      <c r="Q191" s="57" t="s">
        <v>3172</v>
      </c>
      <c r="R191" s="57">
        <v>4</v>
      </c>
      <c r="S191" s="57" t="s">
        <v>2970</v>
      </c>
    </row>
    <row r="192" spans="2:19" x14ac:dyDescent="0.25">
      <c r="B192" s="58" t="s">
        <v>1656</v>
      </c>
      <c r="C192" s="18" t="str">
        <f t="shared" si="6"/>
        <v xml:space="preserve">HERNANDEZ </v>
      </c>
      <c r="D192" s="58" t="s">
        <v>260</v>
      </c>
      <c r="E192" s="18" t="str">
        <f t="shared" si="7"/>
        <v>TAPIA</v>
      </c>
      <c r="F192" s="58" t="s">
        <v>3240</v>
      </c>
      <c r="G192" s="18" t="str">
        <f t="shared" si="8"/>
        <v xml:space="preserve">MA. DEL REFUGIO </v>
      </c>
      <c r="H192" s="58" t="s">
        <v>2949</v>
      </c>
      <c r="I192" s="58">
        <v>60</v>
      </c>
      <c r="J192" s="58">
        <v>3334065044</v>
      </c>
      <c r="K192" s="54"/>
      <c r="L192" s="58" t="s">
        <v>3248</v>
      </c>
      <c r="M192" s="58" t="s">
        <v>2964</v>
      </c>
      <c r="N192" s="54"/>
      <c r="O192" s="58" t="s">
        <v>3232</v>
      </c>
      <c r="P192" s="54"/>
      <c r="Q192" s="58" t="s">
        <v>3172</v>
      </c>
      <c r="R192" s="58">
        <v>2</v>
      </c>
      <c r="S192" s="58" t="s">
        <v>2966</v>
      </c>
    </row>
    <row r="193" spans="2:19" x14ac:dyDescent="0.25">
      <c r="B193" s="57" t="s">
        <v>1682</v>
      </c>
      <c r="C193" s="18" t="str">
        <f t="shared" si="6"/>
        <v xml:space="preserve">RUIZ </v>
      </c>
      <c r="D193" s="57" t="s">
        <v>698</v>
      </c>
      <c r="E193" s="18" t="str">
        <f t="shared" si="7"/>
        <v xml:space="preserve">GARCIA </v>
      </c>
      <c r="F193" s="57" t="s">
        <v>873</v>
      </c>
      <c r="G193" s="18" t="str">
        <f t="shared" si="8"/>
        <v xml:space="preserve">OFELIA </v>
      </c>
      <c r="H193" s="57" t="s">
        <v>2949</v>
      </c>
      <c r="I193" s="57">
        <v>19</v>
      </c>
      <c r="J193" s="57"/>
      <c r="K193" s="54"/>
      <c r="L193" s="57" t="s">
        <v>3248</v>
      </c>
      <c r="M193" s="57" t="s">
        <v>2964</v>
      </c>
      <c r="N193" s="54"/>
      <c r="O193" s="57" t="s">
        <v>3232</v>
      </c>
      <c r="P193" s="54"/>
      <c r="Q193" s="57" t="s">
        <v>3172</v>
      </c>
      <c r="R193" s="57">
        <v>2</v>
      </c>
      <c r="S193" s="57" t="s">
        <v>2968</v>
      </c>
    </row>
    <row r="194" spans="2:19" x14ac:dyDescent="0.25">
      <c r="B194" s="58" t="s">
        <v>3235</v>
      </c>
      <c r="C194" s="18" t="str">
        <f t="shared" si="6"/>
        <v xml:space="preserve">GUERRERO </v>
      </c>
      <c r="D194" s="58" t="s">
        <v>3136</v>
      </c>
      <c r="E194" s="18" t="str">
        <f t="shared" si="7"/>
        <v xml:space="preserve">PRECIADO </v>
      </c>
      <c r="F194" s="58" t="s">
        <v>1100</v>
      </c>
      <c r="G194" s="18" t="str">
        <f t="shared" si="8"/>
        <v xml:space="preserve">MARGARITA </v>
      </c>
      <c r="H194" s="58" t="s">
        <v>2949</v>
      </c>
      <c r="I194" s="58">
        <v>54</v>
      </c>
      <c r="J194" s="58">
        <v>3314866229</v>
      </c>
      <c r="K194" s="54"/>
      <c r="L194" s="58" t="s">
        <v>3105</v>
      </c>
      <c r="M194" s="58">
        <v>42</v>
      </c>
      <c r="N194" s="54"/>
      <c r="O194" s="58" t="s">
        <v>3251</v>
      </c>
      <c r="P194" s="54"/>
      <c r="Q194" s="58" t="s">
        <v>3172</v>
      </c>
      <c r="R194" s="58">
        <v>3</v>
      </c>
      <c r="S194" s="58" t="s">
        <v>2970</v>
      </c>
    </row>
    <row r="195" spans="2:19" x14ac:dyDescent="0.25">
      <c r="B195" s="57" t="s">
        <v>1262</v>
      </c>
      <c r="C195" s="18" t="str">
        <f t="shared" si="6"/>
        <v xml:space="preserve">RAMOS </v>
      </c>
      <c r="D195" s="57" t="s">
        <v>1324</v>
      </c>
      <c r="E195" s="18" t="str">
        <f t="shared" si="7"/>
        <v>IBARRA</v>
      </c>
      <c r="F195" s="57" t="s">
        <v>238</v>
      </c>
      <c r="G195" s="18" t="str">
        <f t="shared" si="8"/>
        <v>YESENIA</v>
      </c>
      <c r="H195" s="57" t="s">
        <v>2949</v>
      </c>
      <c r="I195" s="57">
        <v>18</v>
      </c>
      <c r="J195" s="57">
        <v>3319954408</v>
      </c>
      <c r="K195" s="54"/>
      <c r="L195" s="57" t="s">
        <v>3219</v>
      </c>
      <c r="M195" s="57" t="s">
        <v>2964</v>
      </c>
      <c r="N195" s="54"/>
      <c r="O195" s="57" t="s">
        <v>3232</v>
      </c>
      <c r="P195" s="54"/>
      <c r="Q195" s="57" t="s">
        <v>3172</v>
      </c>
      <c r="R195" s="57">
        <v>1</v>
      </c>
      <c r="S195" s="57" t="s">
        <v>2968</v>
      </c>
    </row>
    <row r="196" spans="2:19" x14ac:dyDescent="0.25">
      <c r="B196" s="58" t="s">
        <v>1246</v>
      </c>
      <c r="C196" s="18" t="str">
        <f t="shared" si="6"/>
        <v xml:space="preserve">GOMEZ </v>
      </c>
      <c r="D196" s="58" t="s">
        <v>785</v>
      </c>
      <c r="E196" s="18" t="str">
        <f t="shared" si="7"/>
        <v xml:space="preserve">RUVALCABA </v>
      </c>
      <c r="F196" s="58" t="s">
        <v>1452</v>
      </c>
      <c r="G196" s="18" t="str">
        <f t="shared" si="8"/>
        <v xml:space="preserve">GUADALUPE </v>
      </c>
      <c r="H196" s="58" t="s">
        <v>2949</v>
      </c>
      <c r="I196" s="58">
        <v>33</v>
      </c>
      <c r="J196" s="58">
        <v>3326064203</v>
      </c>
      <c r="K196" s="54"/>
      <c r="L196" s="58" t="s">
        <v>3249</v>
      </c>
      <c r="M196" s="58"/>
      <c r="N196" s="54"/>
      <c r="O196" s="58" t="s">
        <v>3232</v>
      </c>
      <c r="P196" s="54"/>
      <c r="Q196" s="58" t="s">
        <v>3172</v>
      </c>
      <c r="R196" s="58">
        <v>6</v>
      </c>
      <c r="S196" s="58" t="s">
        <v>2970</v>
      </c>
    </row>
    <row r="197" spans="2:19" x14ac:dyDescent="0.25">
      <c r="B197" s="57" t="s">
        <v>778</v>
      </c>
      <c r="C197" s="18" t="str">
        <f t="shared" ref="C197:C199" si="9">UPPER(B197)</f>
        <v xml:space="preserve">PLASCENCIA </v>
      </c>
      <c r="D197" s="57" t="s">
        <v>2925</v>
      </c>
      <c r="E197" s="18" t="str">
        <f t="shared" ref="E197:E199" si="10">UPPER(D197)</f>
        <v xml:space="preserve">DELGADO </v>
      </c>
      <c r="F197" s="57" t="s">
        <v>3241</v>
      </c>
      <c r="G197" s="18" t="str">
        <f t="shared" ref="G197:G199" si="11">UPPER(F197)</f>
        <v xml:space="preserve">MARIA DEL ROCIO </v>
      </c>
      <c r="H197" s="57" t="s">
        <v>2949</v>
      </c>
      <c r="I197" s="57">
        <v>27</v>
      </c>
      <c r="J197" s="57"/>
      <c r="K197" s="54"/>
      <c r="L197" s="57" t="s">
        <v>3249</v>
      </c>
      <c r="M197" s="57"/>
      <c r="N197" s="54"/>
      <c r="O197" s="57" t="s">
        <v>3232</v>
      </c>
      <c r="P197" s="54"/>
      <c r="Q197" s="57" t="s">
        <v>3172</v>
      </c>
      <c r="R197" s="57">
        <v>3</v>
      </c>
      <c r="S197" s="57" t="s">
        <v>2970</v>
      </c>
    </row>
    <row r="198" spans="2:19" x14ac:dyDescent="0.25">
      <c r="B198" s="58" t="s">
        <v>1656</v>
      </c>
      <c r="C198" s="18" t="str">
        <f t="shared" si="9"/>
        <v xml:space="preserve">HERNANDEZ </v>
      </c>
      <c r="D198" s="58" t="s">
        <v>757</v>
      </c>
      <c r="E198" s="18" t="str">
        <f t="shared" si="10"/>
        <v xml:space="preserve">TORRES </v>
      </c>
      <c r="F198" s="58" t="s">
        <v>3242</v>
      </c>
      <c r="G198" s="18" t="str">
        <f t="shared" si="11"/>
        <v>ALMA SOLEDAD</v>
      </c>
      <c r="H198" s="58" t="s">
        <v>2949</v>
      </c>
      <c r="I198" s="58">
        <v>34</v>
      </c>
      <c r="J198" s="58">
        <v>3311418772</v>
      </c>
      <c r="K198" s="54"/>
      <c r="L198" s="58" t="s">
        <v>3249</v>
      </c>
      <c r="M198" s="58"/>
      <c r="N198" s="54"/>
      <c r="O198" s="58" t="s">
        <v>3232</v>
      </c>
      <c r="P198" s="54"/>
      <c r="Q198" s="58" t="s">
        <v>3172</v>
      </c>
      <c r="R198" s="58">
        <v>5</v>
      </c>
      <c r="S198" s="58" t="s">
        <v>2970</v>
      </c>
    </row>
    <row r="199" spans="2:19" x14ac:dyDescent="0.25">
      <c r="B199" s="57" t="s">
        <v>778</v>
      </c>
      <c r="C199" s="18" t="str">
        <f t="shared" si="9"/>
        <v xml:space="preserve">PLASCENCIA </v>
      </c>
      <c r="D199" s="57" t="s">
        <v>99</v>
      </c>
      <c r="E199" s="18" t="str">
        <f t="shared" si="10"/>
        <v xml:space="preserve">RAMIREZ </v>
      </c>
      <c r="F199" s="57" t="s">
        <v>3243</v>
      </c>
      <c r="G199" s="18" t="str">
        <f t="shared" si="11"/>
        <v xml:space="preserve">FATIMA DEL ROCIO </v>
      </c>
      <c r="H199" s="57" t="s">
        <v>2949</v>
      </c>
      <c r="I199" s="57">
        <v>20</v>
      </c>
      <c r="J199" s="57">
        <v>3317969292</v>
      </c>
      <c r="K199" s="54"/>
      <c r="L199" s="57" t="s">
        <v>3249</v>
      </c>
      <c r="M199" s="57">
        <v>7</v>
      </c>
      <c r="N199" s="54"/>
      <c r="O199" s="57" t="s">
        <v>3232</v>
      </c>
      <c r="P199" s="54"/>
      <c r="Q199" s="57" t="s">
        <v>3232</v>
      </c>
      <c r="R199" s="57">
        <v>2</v>
      </c>
      <c r="S199" s="57" t="s">
        <v>2968</v>
      </c>
    </row>
    <row r="200" spans="2:19" x14ac:dyDescent="0.25">
      <c r="B200" s="76"/>
      <c r="F200" s="76"/>
      <c r="I200" s="76"/>
      <c r="L200" s="76"/>
      <c r="O200" s="76"/>
      <c r="Q200" s="76"/>
      <c r="S200" s="76"/>
    </row>
    <row r="201" spans="2:19" x14ac:dyDescent="0.25">
      <c r="F201" s="77"/>
      <c r="I201" s="77"/>
      <c r="Q201" s="56"/>
    </row>
  </sheetData>
  <mergeCells count="1"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6"/>
  <sheetViews>
    <sheetView showGridLines="0" topLeftCell="L1" workbookViewId="0">
      <selection activeCell="T4" sqref="T4:T115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" hidden="1" customWidth="1"/>
    <col min="4" max="4" width="15.42578125" customWidth="1"/>
    <col min="5" max="5" width="0" hidden="1" customWidth="1"/>
    <col min="6" max="6" width="31" customWidth="1"/>
    <col min="7" max="7" width="0" hidden="1" customWidth="1"/>
    <col min="8" max="9" width="15.42578125" customWidth="1"/>
    <col min="10" max="10" width="29.140625" customWidth="1"/>
    <col min="11" max="11" width="0" hidden="1" customWidth="1"/>
    <col min="12" max="12" width="66.85546875" customWidth="1"/>
    <col min="13" max="13" width="18.140625" customWidth="1"/>
    <col min="14" max="14" width="0" hidden="1" customWidth="1"/>
    <col min="15" max="15" width="45" customWidth="1"/>
    <col min="16" max="16" width="0" hidden="1" customWidth="1"/>
    <col min="17" max="17" width="36" customWidth="1"/>
    <col min="18" max="18" width="15.42578125" customWidth="1"/>
    <col min="19" max="19" width="0" hidden="1" customWidth="1"/>
    <col min="20" max="20" width="45.140625" customWidth="1"/>
  </cols>
  <sheetData>
    <row r="2" spans="1:22" ht="21" x14ac:dyDescent="0.35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69.75" customHeight="1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s="47" customFormat="1" ht="24" customHeight="1" x14ac:dyDescent="0.25">
      <c r="B4" s="42" t="s">
        <v>330</v>
      </c>
      <c r="C4" s="42"/>
      <c r="D4" s="42" t="s">
        <v>839</v>
      </c>
      <c r="E4" s="42"/>
      <c r="F4" s="42" t="s">
        <v>640</v>
      </c>
      <c r="G4" s="28"/>
      <c r="H4" s="15" t="s">
        <v>1333</v>
      </c>
      <c r="I4" s="15">
        <v>66</v>
      </c>
      <c r="J4" s="15">
        <v>3324921428</v>
      </c>
      <c r="K4" s="28"/>
      <c r="L4" s="15" t="s">
        <v>1933</v>
      </c>
      <c r="M4" s="15">
        <v>120</v>
      </c>
      <c r="N4" s="28"/>
      <c r="O4" s="15" t="s">
        <v>2473</v>
      </c>
      <c r="P4" s="28"/>
      <c r="Q4" s="43" t="s">
        <v>2616</v>
      </c>
      <c r="R4" s="15"/>
      <c r="S4" s="28"/>
      <c r="T4" s="15" t="s">
        <v>1888</v>
      </c>
      <c r="V4" s="47">
        <f>COUNTA(LALA)</f>
        <v>112</v>
      </c>
    </row>
    <row r="5" spans="1:22" s="47" customFormat="1" ht="24" customHeight="1" x14ac:dyDescent="0.25">
      <c r="B5" s="42" t="s">
        <v>411</v>
      </c>
      <c r="C5" s="42"/>
      <c r="D5" s="42" t="s">
        <v>2531</v>
      </c>
      <c r="E5" s="42"/>
      <c r="F5" s="42" t="s">
        <v>1922</v>
      </c>
      <c r="G5" s="28"/>
      <c r="H5" s="15" t="s">
        <v>1333</v>
      </c>
      <c r="I5" s="15">
        <v>48</v>
      </c>
      <c r="J5" s="15">
        <v>3311959903</v>
      </c>
      <c r="K5" s="28"/>
      <c r="L5" s="15" t="s">
        <v>97</v>
      </c>
      <c r="M5" s="15">
        <v>37</v>
      </c>
      <c r="N5" s="28"/>
      <c r="O5" s="15" t="s">
        <v>2625</v>
      </c>
      <c r="P5" s="28"/>
      <c r="Q5" s="43" t="s">
        <v>2616</v>
      </c>
      <c r="R5" s="15">
        <v>3</v>
      </c>
      <c r="S5" s="28"/>
      <c r="T5" s="15" t="s">
        <v>2468</v>
      </c>
    </row>
    <row r="6" spans="1:22" s="47" customFormat="1" ht="24" customHeight="1" x14ac:dyDescent="0.25">
      <c r="B6" s="42" t="s">
        <v>2515</v>
      </c>
      <c r="C6" s="42"/>
      <c r="D6" s="42" t="s">
        <v>2534</v>
      </c>
      <c r="E6" s="42"/>
      <c r="F6" s="42" t="s">
        <v>743</v>
      </c>
      <c r="G6" s="28"/>
      <c r="H6" s="15" t="s">
        <v>1333</v>
      </c>
      <c r="I6" s="15">
        <v>70</v>
      </c>
      <c r="J6" s="15">
        <v>3314374378</v>
      </c>
      <c r="K6" s="28"/>
      <c r="L6" s="15" t="s">
        <v>529</v>
      </c>
      <c r="M6" s="15">
        <v>20</v>
      </c>
      <c r="N6" s="28"/>
      <c r="O6" s="15" t="s">
        <v>2625</v>
      </c>
      <c r="P6" s="28"/>
      <c r="Q6" s="43" t="s">
        <v>2616</v>
      </c>
      <c r="R6" s="15">
        <v>1</v>
      </c>
      <c r="S6" s="28"/>
      <c r="T6" s="15" t="s">
        <v>1888</v>
      </c>
    </row>
    <row r="7" spans="1:22" s="47" customFormat="1" ht="24" customHeight="1" x14ac:dyDescent="0.25">
      <c r="B7" s="42" t="s">
        <v>925</v>
      </c>
      <c r="C7" s="42"/>
      <c r="D7" s="42" t="s">
        <v>2540</v>
      </c>
      <c r="E7" s="42"/>
      <c r="F7" s="42" t="s">
        <v>2552</v>
      </c>
      <c r="G7" s="28"/>
      <c r="H7" s="15" t="s">
        <v>1871</v>
      </c>
      <c r="I7" s="15">
        <v>36</v>
      </c>
      <c r="J7" s="15">
        <v>3311070628</v>
      </c>
      <c r="K7" s="28"/>
      <c r="L7" s="15" t="s">
        <v>2602</v>
      </c>
      <c r="M7" s="15">
        <v>63</v>
      </c>
      <c r="N7" s="28"/>
      <c r="O7" s="15" t="s">
        <v>2913</v>
      </c>
      <c r="P7" s="28"/>
      <c r="Q7" s="43" t="s">
        <v>2616</v>
      </c>
      <c r="R7" s="15">
        <v>3</v>
      </c>
      <c r="S7" s="28"/>
      <c r="T7" s="15" t="s">
        <v>2350</v>
      </c>
    </row>
    <row r="8" spans="1:22" s="47" customFormat="1" ht="24" customHeight="1" x14ac:dyDescent="0.25">
      <c r="B8" s="42" t="s">
        <v>2432</v>
      </c>
      <c r="C8" s="42"/>
      <c r="D8" s="42" t="s">
        <v>2526</v>
      </c>
      <c r="E8" s="42"/>
      <c r="F8" s="42" t="s">
        <v>692</v>
      </c>
      <c r="G8" s="28"/>
      <c r="H8" s="15" t="s">
        <v>1333</v>
      </c>
      <c r="I8" s="15">
        <v>51</v>
      </c>
      <c r="J8" s="15" t="s">
        <v>2593</v>
      </c>
      <c r="K8" s="28"/>
      <c r="L8" s="15" t="s">
        <v>2788</v>
      </c>
      <c r="M8" s="15">
        <v>26</v>
      </c>
      <c r="N8" s="28"/>
      <c r="O8" s="15" t="s">
        <v>2909</v>
      </c>
      <c r="P8" s="28"/>
      <c r="Q8" s="43" t="s">
        <v>2616</v>
      </c>
      <c r="R8" s="15">
        <v>5</v>
      </c>
      <c r="S8" s="28"/>
      <c r="T8" s="15" t="s">
        <v>1888</v>
      </c>
    </row>
    <row r="9" spans="1:22" s="47" customFormat="1" ht="24" customHeight="1" x14ac:dyDescent="0.25">
      <c r="B9" s="42" t="s">
        <v>2511</v>
      </c>
      <c r="C9" s="42"/>
      <c r="D9" s="42" t="s">
        <v>2510</v>
      </c>
      <c r="E9" s="42"/>
      <c r="F9" s="42" t="s">
        <v>2574</v>
      </c>
      <c r="G9" s="28"/>
      <c r="H9" s="15" t="s">
        <v>1333</v>
      </c>
      <c r="I9" s="15">
        <v>60</v>
      </c>
      <c r="J9" s="15">
        <v>3327950378</v>
      </c>
      <c r="K9" s="28"/>
      <c r="L9" s="15" t="s">
        <v>2788</v>
      </c>
      <c r="M9" s="15">
        <v>8</v>
      </c>
      <c r="N9" s="28"/>
      <c r="O9" s="15" t="s">
        <v>2909</v>
      </c>
      <c r="P9" s="28"/>
      <c r="Q9" s="43" t="s">
        <v>2616</v>
      </c>
      <c r="R9" s="15">
        <v>3</v>
      </c>
      <c r="S9" s="28"/>
      <c r="T9" s="15" t="s">
        <v>1888</v>
      </c>
    </row>
    <row r="10" spans="1:22" s="47" customFormat="1" ht="24" customHeight="1" x14ac:dyDescent="0.25">
      <c r="B10" s="42" t="s">
        <v>94</v>
      </c>
      <c r="C10" s="42"/>
      <c r="D10" s="42" t="s">
        <v>584</v>
      </c>
      <c r="E10" s="42"/>
      <c r="F10" s="42" t="s">
        <v>511</v>
      </c>
      <c r="G10" s="28"/>
      <c r="H10" s="15" t="s">
        <v>1333</v>
      </c>
      <c r="I10" s="15">
        <v>42</v>
      </c>
      <c r="J10" s="15">
        <v>3318286007</v>
      </c>
      <c r="K10" s="28"/>
      <c r="L10" s="15" t="s">
        <v>2788</v>
      </c>
      <c r="M10" s="15">
        <v>16</v>
      </c>
      <c r="N10" s="28"/>
      <c r="O10" s="15" t="s">
        <v>2909</v>
      </c>
      <c r="P10" s="28"/>
      <c r="Q10" s="43" t="s">
        <v>2616</v>
      </c>
      <c r="R10" s="15">
        <v>5</v>
      </c>
      <c r="S10" s="28"/>
      <c r="T10" s="15" t="s">
        <v>2468</v>
      </c>
    </row>
    <row r="11" spans="1:22" s="47" customFormat="1" ht="24" customHeight="1" x14ac:dyDescent="0.25">
      <c r="B11" s="42" t="s">
        <v>2491</v>
      </c>
      <c r="C11" s="42"/>
      <c r="D11" s="42" t="s">
        <v>1553</v>
      </c>
      <c r="E11" s="42"/>
      <c r="F11" s="42" t="s">
        <v>2581</v>
      </c>
      <c r="G11" s="28"/>
      <c r="H11" s="15" t="s">
        <v>1333</v>
      </c>
      <c r="I11" s="15">
        <v>40</v>
      </c>
      <c r="J11" s="15">
        <v>3314878195</v>
      </c>
      <c r="K11" s="28"/>
      <c r="L11" s="15" t="s">
        <v>2611</v>
      </c>
      <c r="M11" s="15">
        <v>26</v>
      </c>
      <c r="N11" s="28"/>
      <c r="O11" s="15" t="s">
        <v>2909</v>
      </c>
      <c r="P11" s="28"/>
      <c r="Q11" s="43" t="s">
        <v>2616</v>
      </c>
      <c r="R11" s="15">
        <v>2</v>
      </c>
      <c r="S11" s="28"/>
      <c r="T11" s="15" t="s">
        <v>1886</v>
      </c>
    </row>
    <row r="12" spans="1:22" s="47" customFormat="1" ht="24" customHeight="1" x14ac:dyDescent="0.25">
      <c r="B12" s="42" t="s">
        <v>2513</v>
      </c>
      <c r="C12" s="42"/>
      <c r="D12" s="42" t="s">
        <v>1541</v>
      </c>
      <c r="E12" s="42"/>
      <c r="F12" s="42" t="s">
        <v>2582</v>
      </c>
      <c r="G12" s="28"/>
      <c r="H12" s="15" t="s">
        <v>1333</v>
      </c>
      <c r="I12" s="15">
        <v>26</v>
      </c>
      <c r="J12" s="15">
        <v>3311943001</v>
      </c>
      <c r="K12" s="28"/>
      <c r="L12" s="15" t="s">
        <v>2788</v>
      </c>
      <c r="M12" s="15">
        <v>17</v>
      </c>
      <c r="N12" s="28"/>
      <c r="O12" s="15" t="s">
        <v>2909</v>
      </c>
      <c r="P12" s="28"/>
      <c r="Q12" s="43" t="s">
        <v>2616</v>
      </c>
      <c r="R12" s="15">
        <v>3</v>
      </c>
      <c r="S12" s="28"/>
      <c r="T12" s="15" t="s">
        <v>1885</v>
      </c>
    </row>
    <row r="13" spans="1:22" s="47" customFormat="1" ht="24" customHeight="1" x14ac:dyDescent="0.25">
      <c r="B13" s="42" t="s">
        <v>1874</v>
      </c>
      <c r="C13" s="42"/>
      <c r="D13" s="42" t="s">
        <v>2535</v>
      </c>
      <c r="E13" s="42"/>
      <c r="F13" s="42" t="s">
        <v>2220</v>
      </c>
      <c r="G13" s="28"/>
      <c r="H13" s="15" t="s">
        <v>1333</v>
      </c>
      <c r="I13" s="15">
        <v>51</v>
      </c>
      <c r="J13" s="15">
        <v>3334025180</v>
      </c>
      <c r="K13" s="28"/>
      <c r="L13" s="15" t="s">
        <v>2788</v>
      </c>
      <c r="M13" s="15">
        <v>13</v>
      </c>
      <c r="N13" s="28"/>
      <c r="O13" s="15" t="s">
        <v>2909</v>
      </c>
      <c r="P13" s="28"/>
      <c r="Q13" s="43" t="s">
        <v>2616</v>
      </c>
      <c r="R13" s="15">
        <v>5</v>
      </c>
      <c r="S13" s="28"/>
      <c r="T13" s="15" t="s">
        <v>1888</v>
      </c>
    </row>
    <row r="14" spans="1:22" s="47" customFormat="1" ht="24" customHeight="1" x14ac:dyDescent="0.25">
      <c r="B14" s="42" t="s">
        <v>892</v>
      </c>
      <c r="C14" s="42"/>
      <c r="D14" s="42" t="s">
        <v>2539</v>
      </c>
      <c r="E14" s="42"/>
      <c r="F14" s="42" t="s">
        <v>419</v>
      </c>
      <c r="G14" s="28"/>
      <c r="H14" s="15" t="s">
        <v>1333</v>
      </c>
      <c r="I14" s="15"/>
      <c r="J14" s="15"/>
      <c r="K14" s="28"/>
      <c r="L14" s="15" t="s">
        <v>2901</v>
      </c>
      <c r="M14" s="15">
        <v>34</v>
      </c>
      <c r="N14" s="28"/>
      <c r="O14" s="15" t="s">
        <v>2626</v>
      </c>
      <c r="P14" s="28"/>
      <c r="Q14" s="43" t="s">
        <v>2616</v>
      </c>
      <c r="R14" s="15"/>
      <c r="S14" s="28"/>
      <c r="T14" s="15"/>
    </row>
    <row r="15" spans="1:22" s="47" customFormat="1" ht="24" customHeight="1" x14ac:dyDescent="0.25">
      <c r="B15" s="42" t="s">
        <v>1628</v>
      </c>
      <c r="C15" s="42"/>
      <c r="D15" s="42" t="s">
        <v>535</v>
      </c>
      <c r="E15" s="42"/>
      <c r="F15" s="42" t="s">
        <v>982</v>
      </c>
      <c r="G15" s="28"/>
      <c r="H15" s="15" t="s">
        <v>1871</v>
      </c>
      <c r="I15" s="15">
        <v>66</v>
      </c>
      <c r="J15" s="15">
        <v>3315469557</v>
      </c>
      <c r="K15" s="28"/>
      <c r="L15" s="15" t="s">
        <v>2609</v>
      </c>
      <c r="M15" s="15">
        <v>1</v>
      </c>
      <c r="N15" s="28"/>
      <c r="O15" s="15" t="s">
        <v>2622</v>
      </c>
      <c r="P15" s="28"/>
      <c r="Q15" s="43" t="s">
        <v>2616</v>
      </c>
      <c r="R15" s="15">
        <v>2</v>
      </c>
      <c r="S15" s="28"/>
      <c r="T15" s="15" t="s">
        <v>1888</v>
      </c>
    </row>
    <row r="16" spans="1:22" s="47" customFormat="1" ht="24" customHeight="1" x14ac:dyDescent="0.25">
      <c r="B16" s="42" t="s">
        <v>306</v>
      </c>
      <c r="C16" s="42"/>
      <c r="D16" s="42" t="s">
        <v>485</v>
      </c>
      <c r="E16" s="42"/>
      <c r="F16" s="42" t="s">
        <v>2579</v>
      </c>
      <c r="G16" s="28"/>
      <c r="H16" s="15" t="s">
        <v>1333</v>
      </c>
      <c r="I16" s="15">
        <v>60</v>
      </c>
      <c r="J16" s="15">
        <v>3334722807</v>
      </c>
      <c r="K16" s="28"/>
      <c r="L16" s="15" t="s">
        <v>2807</v>
      </c>
      <c r="M16" s="15">
        <v>188</v>
      </c>
      <c r="N16" s="28"/>
      <c r="O16" s="15" t="s">
        <v>2622</v>
      </c>
      <c r="P16" s="28"/>
      <c r="Q16" s="43" t="s">
        <v>2616</v>
      </c>
      <c r="R16" s="15">
        <v>1</v>
      </c>
      <c r="S16" s="28"/>
      <c r="T16" s="15" t="s">
        <v>2177</v>
      </c>
    </row>
    <row r="17" spans="1:20" s="47" customFormat="1" ht="24" customHeight="1" x14ac:dyDescent="0.25">
      <c r="B17" s="42" t="s">
        <v>306</v>
      </c>
      <c r="C17" s="42"/>
      <c r="D17" s="42" t="s">
        <v>485</v>
      </c>
      <c r="E17" s="42"/>
      <c r="F17" s="42" t="s">
        <v>2580</v>
      </c>
      <c r="G17" s="28"/>
      <c r="H17" s="15" t="s">
        <v>1333</v>
      </c>
      <c r="I17" s="15">
        <v>42</v>
      </c>
      <c r="J17" s="15">
        <v>3315385170</v>
      </c>
      <c r="K17" s="28"/>
      <c r="L17" s="15" t="s">
        <v>525</v>
      </c>
      <c r="M17" s="15">
        <v>400</v>
      </c>
      <c r="N17" s="28"/>
      <c r="O17" s="15" t="s">
        <v>2622</v>
      </c>
      <c r="P17" s="28"/>
      <c r="Q17" s="43" t="s">
        <v>2616</v>
      </c>
      <c r="R17" s="15">
        <v>4</v>
      </c>
      <c r="S17" s="28"/>
      <c r="T17" s="15" t="s">
        <v>1885</v>
      </c>
    </row>
    <row r="18" spans="1:20" s="47" customFormat="1" ht="24" customHeight="1" x14ac:dyDescent="0.25">
      <c r="B18" s="42" t="s">
        <v>2514</v>
      </c>
      <c r="C18" s="42"/>
      <c r="D18" s="42" t="s">
        <v>2533</v>
      </c>
      <c r="E18" s="42"/>
      <c r="F18" s="42" t="s">
        <v>2583</v>
      </c>
      <c r="G18" s="28"/>
      <c r="H18" s="15" t="s">
        <v>1871</v>
      </c>
      <c r="I18" s="15">
        <v>65</v>
      </c>
      <c r="J18" s="15">
        <v>3324180872</v>
      </c>
      <c r="K18" s="28"/>
      <c r="L18" s="15" t="s">
        <v>2807</v>
      </c>
      <c r="M18" s="15" t="s">
        <v>2908</v>
      </c>
      <c r="N18" s="28"/>
      <c r="O18" s="15" t="s">
        <v>2622</v>
      </c>
      <c r="P18" s="28"/>
      <c r="Q18" s="43" t="s">
        <v>2616</v>
      </c>
      <c r="R18" s="15">
        <v>5</v>
      </c>
      <c r="S18" s="28"/>
      <c r="T18" s="15" t="s">
        <v>2468</v>
      </c>
    </row>
    <row r="19" spans="1:20" s="47" customFormat="1" ht="24" customHeight="1" x14ac:dyDescent="0.25">
      <c r="B19" s="42" t="s">
        <v>2522</v>
      </c>
      <c r="C19" s="42"/>
      <c r="D19" s="42" t="s">
        <v>1921</v>
      </c>
      <c r="E19" s="42"/>
      <c r="F19" s="42" t="s">
        <v>2584</v>
      </c>
      <c r="G19" s="28"/>
      <c r="H19" s="15" t="s">
        <v>1333</v>
      </c>
      <c r="I19" s="15">
        <v>64</v>
      </c>
      <c r="J19" s="15">
        <v>3331767811</v>
      </c>
      <c r="K19" s="28"/>
      <c r="L19" s="15" t="s">
        <v>2612</v>
      </c>
      <c r="M19" s="15">
        <v>2</v>
      </c>
      <c r="N19" s="28"/>
      <c r="O19" s="15" t="s">
        <v>2622</v>
      </c>
      <c r="P19" s="28"/>
      <c r="Q19" s="43" t="s">
        <v>2616</v>
      </c>
      <c r="R19" s="15">
        <v>2</v>
      </c>
      <c r="S19" s="28"/>
      <c r="T19" s="15" t="s">
        <v>1888</v>
      </c>
    </row>
    <row r="20" spans="1:20" s="47" customFormat="1" ht="24" customHeight="1" x14ac:dyDescent="0.25">
      <c r="B20" s="42" t="s">
        <v>341</v>
      </c>
      <c r="C20" s="42"/>
      <c r="D20" s="42" t="s">
        <v>20</v>
      </c>
      <c r="E20" s="42"/>
      <c r="F20" s="42" t="s">
        <v>2587</v>
      </c>
      <c r="G20" s="28"/>
      <c r="H20" s="15" t="s">
        <v>1333</v>
      </c>
      <c r="I20" s="15">
        <v>22</v>
      </c>
      <c r="J20" s="15">
        <v>3327936624</v>
      </c>
      <c r="K20" s="28"/>
      <c r="L20" s="15" t="s">
        <v>2807</v>
      </c>
      <c r="M20" s="15">
        <v>212</v>
      </c>
      <c r="N20" s="28"/>
      <c r="O20" s="15" t="s">
        <v>2622</v>
      </c>
      <c r="P20" s="28"/>
      <c r="Q20" s="43" t="s">
        <v>2616</v>
      </c>
      <c r="R20" s="15">
        <v>5</v>
      </c>
      <c r="S20" s="28"/>
      <c r="T20" s="15" t="s">
        <v>1885</v>
      </c>
    </row>
    <row r="21" spans="1:20" s="47" customFormat="1" ht="24" customHeight="1" x14ac:dyDescent="0.25">
      <c r="A21"/>
      <c r="B21" s="73" t="s">
        <v>2422</v>
      </c>
      <c r="C21" s="74"/>
      <c r="D21" s="73" t="s">
        <v>589</v>
      </c>
      <c r="E21" s="74"/>
      <c r="F21" s="73" t="s">
        <v>3268</v>
      </c>
      <c r="G21" s="74"/>
      <c r="H21" s="73" t="s">
        <v>1871</v>
      </c>
      <c r="I21" s="74"/>
      <c r="J21" s="74"/>
      <c r="K21" s="74"/>
      <c r="L21" s="73" t="s">
        <v>3269</v>
      </c>
      <c r="M21" s="74">
        <v>15</v>
      </c>
      <c r="N21" s="74"/>
      <c r="O21" s="75" t="s">
        <v>2704</v>
      </c>
      <c r="P21" s="74"/>
      <c r="Q21" s="74" t="s">
        <v>2616</v>
      </c>
      <c r="R21" s="74"/>
      <c r="S21" s="74"/>
      <c r="T21" s="74"/>
    </row>
    <row r="22" spans="1:20" s="47" customFormat="1" ht="24" customHeight="1" x14ac:dyDescent="0.25">
      <c r="B22" s="42" t="s">
        <v>2509</v>
      </c>
      <c r="C22" s="42"/>
      <c r="D22" s="42" t="s">
        <v>827</v>
      </c>
      <c r="E22" s="42"/>
      <c r="F22" s="42" t="s">
        <v>2572</v>
      </c>
      <c r="G22" s="28"/>
      <c r="H22" s="15" t="s">
        <v>1333</v>
      </c>
      <c r="I22" s="15">
        <v>54</v>
      </c>
      <c r="J22" s="15">
        <v>3321567796</v>
      </c>
      <c r="K22" s="28"/>
      <c r="L22" s="15" t="s">
        <v>2598</v>
      </c>
      <c r="M22" s="15">
        <v>21</v>
      </c>
      <c r="N22" s="28"/>
      <c r="O22" s="15" t="s">
        <v>2624</v>
      </c>
      <c r="P22" s="28"/>
      <c r="Q22" s="43" t="s">
        <v>2616</v>
      </c>
      <c r="R22" s="15">
        <v>1</v>
      </c>
      <c r="S22" s="28"/>
      <c r="T22" s="15" t="s">
        <v>2177</v>
      </c>
    </row>
    <row r="23" spans="1:20" s="47" customFormat="1" ht="24" customHeight="1" x14ac:dyDescent="0.25">
      <c r="B23" s="42" t="s">
        <v>2475</v>
      </c>
      <c r="C23" s="42"/>
      <c r="D23" s="42" t="s">
        <v>485</v>
      </c>
      <c r="E23" s="42"/>
      <c r="F23" s="42" t="s">
        <v>2560</v>
      </c>
      <c r="G23" s="28"/>
      <c r="H23" s="15" t="s">
        <v>1333</v>
      </c>
      <c r="I23" s="15">
        <v>77</v>
      </c>
      <c r="J23" s="15">
        <v>37351388</v>
      </c>
      <c r="K23" s="28"/>
      <c r="L23" s="15" t="s">
        <v>2598</v>
      </c>
      <c r="M23" s="15">
        <v>63</v>
      </c>
      <c r="N23" s="28"/>
      <c r="O23" s="15" t="s">
        <v>2620</v>
      </c>
      <c r="P23" s="28"/>
      <c r="Q23" s="43" t="s">
        <v>2616</v>
      </c>
      <c r="R23" s="15">
        <v>4</v>
      </c>
      <c r="S23" s="28"/>
      <c r="T23" s="15" t="s">
        <v>1888</v>
      </c>
    </row>
    <row r="24" spans="1:20" s="47" customFormat="1" ht="24" customHeight="1" x14ac:dyDescent="0.25">
      <c r="B24" s="42" t="s">
        <v>2474</v>
      </c>
      <c r="C24" s="42"/>
      <c r="D24" s="42" t="s">
        <v>2520</v>
      </c>
      <c r="E24" s="42"/>
      <c r="F24" s="42" t="s">
        <v>2542</v>
      </c>
      <c r="G24" s="28"/>
      <c r="H24" s="15" t="s">
        <v>1871</v>
      </c>
      <c r="I24" s="15"/>
      <c r="J24" s="15">
        <v>5517036225</v>
      </c>
      <c r="K24" s="28"/>
      <c r="L24" s="15" t="s">
        <v>2898</v>
      </c>
      <c r="M24" s="15">
        <v>300</v>
      </c>
      <c r="N24" s="28"/>
      <c r="O24" s="15" t="s">
        <v>2616</v>
      </c>
      <c r="P24" s="28"/>
      <c r="Q24" s="43" t="s">
        <v>2616</v>
      </c>
      <c r="R24" s="15"/>
      <c r="S24" s="28"/>
      <c r="T24" s="15" t="s">
        <v>2473</v>
      </c>
    </row>
    <row r="25" spans="1:20" s="47" customFormat="1" ht="24" customHeight="1" x14ac:dyDescent="0.25">
      <c r="B25" s="42" t="s">
        <v>1753</v>
      </c>
      <c r="C25" s="42"/>
      <c r="D25" s="42" t="s">
        <v>2521</v>
      </c>
      <c r="E25" s="42"/>
      <c r="F25" s="42" t="s">
        <v>2544</v>
      </c>
      <c r="G25" s="28"/>
      <c r="H25" s="15" t="s">
        <v>1333</v>
      </c>
      <c r="I25" s="15">
        <v>33</v>
      </c>
      <c r="J25" s="15">
        <v>3331170305</v>
      </c>
      <c r="K25" s="28"/>
      <c r="L25" s="15" t="s">
        <v>2596</v>
      </c>
      <c r="M25" s="15">
        <v>164</v>
      </c>
      <c r="N25" s="28"/>
      <c r="O25" s="15" t="s">
        <v>2616</v>
      </c>
      <c r="P25" s="28"/>
      <c r="Q25" s="43" t="s">
        <v>2616</v>
      </c>
      <c r="R25" s="15"/>
      <c r="S25" s="28"/>
      <c r="T25" s="15" t="s">
        <v>2627</v>
      </c>
    </row>
    <row r="26" spans="1:20" s="47" customFormat="1" ht="24" customHeight="1" x14ac:dyDescent="0.25">
      <c r="B26" s="42" t="s">
        <v>181</v>
      </c>
      <c r="C26" s="42"/>
      <c r="D26" s="42" t="s">
        <v>1045</v>
      </c>
      <c r="E26" s="42"/>
      <c r="F26" s="42" t="s">
        <v>1418</v>
      </c>
      <c r="G26" s="28"/>
      <c r="H26" s="15" t="s">
        <v>1333</v>
      </c>
      <c r="I26" s="15">
        <v>44</v>
      </c>
      <c r="J26" s="15">
        <v>3310903909</v>
      </c>
      <c r="K26" s="28"/>
      <c r="L26" s="15" t="s">
        <v>2597</v>
      </c>
      <c r="M26" s="15">
        <v>21</v>
      </c>
      <c r="N26" s="28"/>
      <c r="O26" s="15" t="s">
        <v>2616</v>
      </c>
      <c r="P26" s="28"/>
      <c r="Q26" s="43" t="s">
        <v>2616</v>
      </c>
      <c r="R26" s="15">
        <v>4</v>
      </c>
      <c r="S26" s="28"/>
      <c r="T26" s="15" t="s">
        <v>1885</v>
      </c>
    </row>
    <row r="27" spans="1:20" s="47" customFormat="1" ht="24" customHeight="1" x14ac:dyDescent="0.25">
      <c r="B27" s="42" t="s">
        <v>2491</v>
      </c>
      <c r="C27" s="42"/>
      <c r="D27" s="42" t="s">
        <v>400</v>
      </c>
      <c r="E27" s="42"/>
      <c r="F27" s="42" t="s">
        <v>2545</v>
      </c>
      <c r="G27" s="28"/>
      <c r="H27" s="15" t="s">
        <v>1871</v>
      </c>
      <c r="I27" s="15">
        <v>28</v>
      </c>
      <c r="J27" s="15">
        <v>3326001204</v>
      </c>
      <c r="K27" s="28"/>
      <c r="L27" s="15" t="s">
        <v>2421</v>
      </c>
      <c r="M27" s="15">
        <v>24</v>
      </c>
      <c r="N27" s="28"/>
      <c r="O27" s="15" t="s">
        <v>2616</v>
      </c>
      <c r="P27" s="28"/>
      <c r="Q27" s="43" t="s">
        <v>2616</v>
      </c>
      <c r="R27" s="15">
        <v>4</v>
      </c>
      <c r="S27" s="28"/>
      <c r="T27" s="15" t="s">
        <v>2468</v>
      </c>
    </row>
    <row r="28" spans="1:20" s="47" customFormat="1" ht="24" customHeight="1" x14ac:dyDescent="0.25">
      <c r="B28" s="42" t="s">
        <v>2493</v>
      </c>
      <c r="C28" s="42"/>
      <c r="D28" s="42" t="s">
        <v>2511</v>
      </c>
      <c r="E28" s="42"/>
      <c r="F28" s="42" t="s">
        <v>2547</v>
      </c>
      <c r="G28" s="28"/>
      <c r="H28" s="15" t="s">
        <v>1333</v>
      </c>
      <c r="I28" s="15">
        <v>72</v>
      </c>
      <c r="J28" s="15">
        <v>3315986322</v>
      </c>
      <c r="K28" s="28"/>
      <c r="L28" s="15" t="s">
        <v>2596</v>
      </c>
      <c r="M28" s="15">
        <v>41</v>
      </c>
      <c r="N28" s="28"/>
      <c r="O28" s="15" t="s">
        <v>2616</v>
      </c>
      <c r="P28" s="28"/>
      <c r="Q28" s="43" t="s">
        <v>2616</v>
      </c>
      <c r="R28" s="15">
        <v>5</v>
      </c>
      <c r="S28" s="28"/>
      <c r="T28" s="15" t="s">
        <v>1888</v>
      </c>
    </row>
    <row r="29" spans="1:20" s="47" customFormat="1" ht="24" customHeight="1" x14ac:dyDescent="0.25">
      <c r="B29" s="42" t="s">
        <v>2494</v>
      </c>
      <c r="C29" s="42"/>
      <c r="D29" s="42" t="s">
        <v>2473</v>
      </c>
      <c r="E29" s="42"/>
      <c r="F29" s="42" t="s">
        <v>515</v>
      </c>
      <c r="G29" s="28"/>
      <c r="H29" s="15" t="s">
        <v>1333</v>
      </c>
      <c r="I29" s="15"/>
      <c r="J29" s="15">
        <v>3335848691</v>
      </c>
      <c r="K29" s="28"/>
      <c r="L29" s="15" t="s">
        <v>2599</v>
      </c>
      <c r="M29" s="15">
        <v>33</v>
      </c>
      <c r="N29" s="28"/>
      <c r="O29" s="15" t="s">
        <v>2616</v>
      </c>
      <c r="P29" s="28"/>
      <c r="Q29" s="43" t="s">
        <v>2616</v>
      </c>
      <c r="R29" s="15"/>
      <c r="S29" s="28"/>
      <c r="T29" s="15" t="s">
        <v>2473</v>
      </c>
    </row>
    <row r="30" spans="1:20" s="47" customFormat="1" ht="24" customHeight="1" x14ac:dyDescent="0.25">
      <c r="B30" s="42" t="s">
        <v>2495</v>
      </c>
      <c r="C30" s="42"/>
      <c r="D30" s="42" t="s">
        <v>188</v>
      </c>
      <c r="E30" s="42"/>
      <c r="F30" s="42" t="s">
        <v>2548</v>
      </c>
      <c r="G30" s="28"/>
      <c r="H30" s="15" t="s">
        <v>1333</v>
      </c>
      <c r="I30" s="15">
        <v>47</v>
      </c>
      <c r="J30" s="15">
        <v>3324540404</v>
      </c>
      <c r="K30" s="28"/>
      <c r="L30" s="15" t="s">
        <v>529</v>
      </c>
      <c r="M30" s="15" t="s">
        <v>2905</v>
      </c>
      <c r="N30" s="28"/>
      <c r="O30" s="15" t="s">
        <v>2616</v>
      </c>
      <c r="P30" s="28"/>
      <c r="Q30" s="43" t="s">
        <v>2616</v>
      </c>
      <c r="R30" s="15">
        <v>3</v>
      </c>
      <c r="S30" s="28"/>
      <c r="T30" s="15" t="s">
        <v>1885</v>
      </c>
    </row>
    <row r="31" spans="1:20" s="47" customFormat="1" ht="24" customHeight="1" x14ac:dyDescent="0.25">
      <c r="B31" s="42" t="s">
        <v>2497</v>
      </c>
      <c r="C31" s="42"/>
      <c r="D31" s="42" t="s">
        <v>2494</v>
      </c>
      <c r="E31" s="42"/>
      <c r="F31" s="42" t="s">
        <v>2551</v>
      </c>
      <c r="G31" s="28"/>
      <c r="H31" s="15" t="s">
        <v>1333</v>
      </c>
      <c r="I31" s="15">
        <v>25</v>
      </c>
      <c r="J31" s="15">
        <v>3311381172</v>
      </c>
      <c r="K31" s="28"/>
      <c r="L31" s="15" t="s">
        <v>2479</v>
      </c>
      <c r="M31" s="15">
        <v>28</v>
      </c>
      <c r="N31" s="28"/>
      <c r="O31" s="15" t="s">
        <v>2616</v>
      </c>
      <c r="P31" s="28"/>
      <c r="Q31" s="43" t="s">
        <v>2616</v>
      </c>
      <c r="R31" s="15">
        <v>2</v>
      </c>
      <c r="S31" s="28"/>
      <c r="T31" s="15" t="s">
        <v>1885</v>
      </c>
    </row>
    <row r="32" spans="1:20" s="47" customFormat="1" ht="24" customHeight="1" x14ac:dyDescent="0.25">
      <c r="B32" s="42" t="s">
        <v>2498</v>
      </c>
      <c r="C32" s="42"/>
      <c r="D32" s="42" t="s">
        <v>2473</v>
      </c>
      <c r="E32" s="42"/>
      <c r="F32" s="42" t="s">
        <v>2233</v>
      </c>
      <c r="G32" s="28"/>
      <c r="H32" s="15" t="s">
        <v>1871</v>
      </c>
      <c r="I32" s="15"/>
      <c r="J32" s="15"/>
      <c r="K32" s="28"/>
      <c r="L32" s="15" t="s">
        <v>529</v>
      </c>
      <c r="M32" s="15">
        <v>154</v>
      </c>
      <c r="N32" s="28"/>
      <c r="O32" s="15" t="s">
        <v>2616</v>
      </c>
      <c r="P32" s="28"/>
      <c r="Q32" s="43" t="s">
        <v>2616</v>
      </c>
      <c r="R32" s="15"/>
      <c r="S32" s="28"/>
      <c r="T32" s="15" t="s">
        <v>2473</v>
      </c>
    </row>
    <row r="33" spans="2:20" s="47" customFormat="1" ht="24" customHeight="1" x14ac:dyDescent="0.25">
      <c r="B33" s="42" t="s">
        <v>1548</v>
      </c>
      <c r="C33" s="42"/>
      <c r="D33" s="42" t="s">
        <v>485</v>
      </c>
      <c r="E33" s="42"/>
      <c r="F33" s="42" t="s">
        <v>513</v>
      </c>
      <c r="G33" s="28"/>
      <c r="H33" s="15" t="s">
        <v>1333</v>
      </c>
      <c r="I33" s="15">
        <v>37</v>
      </c>
      <c r="J33" s="15">
        <v>3329447882</v>
      </c>
      <c r="K33" s="28"/>
      <c r="L33" s="15" t="s">
        <v>2601</v>
      </c>
      <c r="M33" s="15" t="s">
        <v>2011</v>
      </c>
      <c r="N33" s="28"/>
      <c r="O33" s="15" t="s">
        <v>2616</v>
      </c>
      <c r="P33" s="28"/>
      <c r="Q33" s="43" t="s">
        <v>2616</v>
      </c>
      <c r="R33" s="15">
        <v>5</v>
      </c>
      <c r="S33" s="28"/>
      <c r="T33" s="15" t="s">
        <v>1885</v>
      </c>
    </row>
    <row r="34" spans="2:20" s="47" customFormat="1" ht="24" customHeight="1" x14ac:dyDescent="0.25">
      <c r="B34" s="42" t="s">
        <v>1618</v>
      </c>
      <c r="C34" s="42"/>
      <c r="D34" s="42" t="s">
        <v>2361</v>
      </c>
      <c r="E34" s="42"/>
      <c r="F34" s="42" t="s">
        <v>2194</v>
      </c>
      <c r="G34" s="28"/>
      <c r="H34" s="15" t="s">
        <v>1333</v>
      </c>
      <c r="I34" s="15">
        <v>78</v>
      </c>
      <c r="J34" s="15">
        <v>37351216</v>
      </c>
      <c r="K34" s="28"/>
      <c r="L34" s="15" t="s">
        <v>2603</v>
      </c>
      <c r="M34" s="15">
        <v>143</v>
      </c>
      <c r="N34" s="28"/>
      <c r="O34" s="15" t="s">
        <v>2616</v>
      </c>
      <c r="P34" s="28"/>
      <c r="Q34" s="43" t="s">
        <v>2616</v>
      </c>
      <c r="R34" s="15"/>
      <c r="S34" s="28"/>
      <c r="T34" s="15" t="s">
        <v>2473</v>
      </c>
    </row>
    <row r="35" spans="2:20" s="47" customFormat="1" ht="24" customHeight="1" x14ac:dyDescent="0.25">
      <c r="B35" s="42" t="s">
        <v>1618</v>
      </c>
      <c r="C35" s="42"/>
      <c r="D35" s="42" t="s">
        <v>2361</v>
      </c>
      <c r="E35" s="42"/>
      <c r="F35" s="42" t="s">
        <v>2554</v>
      </c>
      <c r="G35" s="28"/>
      <c r="H35" s="15" t="s">
        <v>1871</v>
      </c>
      <c r="I35" s="15"/>
      <c r="J35" s="15">
        <v>3312419266</v>
      </c>
      <c r="K35" s="28"/>
      <c r="L35" s="15" t="s">
        <v>2600</v>
      </c>
      <c r="M35" s="15">
        <v>130</v>
      </c>
      <c r="N35" s="28"/>
      <c r="O35" s="15" t="s">
        <v>2616</v>
      </c>
      <c r="P35" s="28"/>
      <c r="Q35" s="43" t="s">
        <v>2616</v>
      </c>
      <c r="R35" s="15"/>
      <c r="S35" s="28"/>
      <c r="T35" s="15" t="s">
        <v>2473</v>
      </c>
    </row>
    <row r="36" spans="2:20" s="47" customFormat="1" ht="24" customHeight="1" x14ac:dyDescent="0.25">
      <c r="B36" s="42" t="s">
        <v>2501</v>
      </c>
      <c r="C36" s="42"/>
      <c r="D36" s="42" t="s">
        <v>306</v>
      </c>
      <c r="E36" s="42"/>
      <c r="F36" s="42" t="s">
        <v>2555</v>
      </c>
      <c r="G36" s="28"/>
      <c r="H36" s="15" t="s">
        <v>1333</v>
      </c>
      <c r="I36" s="15">
        <v>33</v>
      </c>
      <c r="J36" s="15">
        <v>3326313046</v>
      </c>
      <c r="K36" s="28"/>
      <c r="L36" s="15" t="s">
        <v>2595</v>
      </c>
      <c r="M36" s="15">
        <v>88</v>
      </c>
      <c r="N36" s="28"/>
      <c r="O36" s="15" t="s">
        <v>2616</v>
      </c>
      <c r="P36" s="28"/>
      <c r="Q36" s="43" t="s">
        <v>2616</v>
      </c>
      <c r="R36" s="15">
        <v>5</v>
      </c>
      <c r="S36" s="28"/>
      <c r="T36" s="15" t="s">
        <v>1885</v>
      </c>
    </row>
    <row r="37" spans="2:20" s="47" customFormat="1" ht="24" customHeight="1" x14ac:dyDescent="0.25">
      <c r="B37" s="42" t="s">
        <v>2631</v>
      </c>
      <c r="C37" s="42"/>
      <c r="D37" s="42" t="s">
        <v>2473</v>
      </c>
      <c r="E37" s="42"/>
      <c r="F37" s="42" t="s">
        <v>2556</v>
      </c>
      <c r="G37" s="28"/>
      <c r="H37" s="15" t="s">
        <v>1333</v>
      </c>
      <c r="I37" s="15"/>
      <c r="J37" s="15">
        <v>3317580648</v>
      </c>
      <c r="K37" s="28"/>
      <c r="L37" s="15" t="s">
        <v>2479</v>
      </c>
      <c r="M37" s="15">
        <v>8</v>
      </c>
      <c r="N37" s="28"/>
      <c r="O37" s="15" t="s">
        <v>2616</v>
      </c>
      <c r="P37" s="28"/>
      <c r="Q37" s="43" t="s">
        <v>2616</v>
      </c>
      <c r="R37" s="15"/>
      <c r="S37" s="28"/>
      <c r="T37" s="15" t="s">
        <v>2473</v>
      </c>
    </row>
    <row r="38" spans="2:20" s="47" customFormat="1" ht="24" customHeight="1" x14ac:dyDescent="0.25">
      <c r="B38" s="42" t="s">
        <v>330</v>
      </c>
      <c r="C38" s="42"/>
      <c r="D38" s="42" t="s">
        <v>384</v>
      </c>
      <c r="E38" s="42"/>
      <c r="F38" s="42" t="s">
        <v>2557</v>
      </c>
      <c r="G38" s="28"/>
      <c r="H38" s="15" t="s">
        <v>1333</v>
      </c>
      <c r="I38" s="15">
        <v>22</v>
      </c>
      <c r="J38" s="15">
        <v>3311909406</v>
      </c>
      <c r="K38" s="28"/>
      <c r="L38" s="15" t="s">
        <v>2807</v>
      </c>
      <c r="M38" s="15">
        <v>194</v>
      </c>
      <c r="N38" s="28"/>
      <c r="O38" s="15" t="s">
        <v>2616</v>
      </c>
      <c r="P38" s="28"/>
      <c r="Q38" s="43" t="s">
        <v>2616</v>
      </c>
      <c r="R38" s="15">
        <v>1</v>
      </c>
      <c r="S38" s="28"/>
      <c r="T38" s="15" t="s">
        <v>1885</v>
      </c>
    </row>
    <row r="39" spans="2:20" s="47" customFormat="1" ht="24" customHeight="1" x14ac:dyDescent="0.25">
      <c r="B39" s="42" t="s">
        <v>133</v>
      </c>
      <c r="C39" s="42"/>
      <c r="D39" s="42" t="s">
        <v>341</v>
      </c>
      <c r="E39" s="42"/>
      <c r="F39" s="42" t="s">
        <v>237</v>
      </c>
      <c r="G39" s="28"/>
      <c r="H39" s="15" t="s">
        <v>1333</v>
      </c>
      <c r="I39" s="15">
        <v>37</v>
      </c>
      <c r="J39" s="15">
        <v>3321122250</v>
      </c>
      <c r="K39" s="28"/>
      <c r="L39" s="15" t="s">
        <v>2605</v>
      </c>
      <c r="M39" s="15">
        <v>39</v>
      </c>
      <c r="N39" s="28"/>
      <c r="O39" s="15" t="s">
        <v>2616</v>
      </c>
      <c r="P39" s="28"/>
      <c r="Q39" s="43" t="s">
        <v>2616</v>
      </c>
      <c r="R39" s="15">
        <v>5</v>
      </c>
      <c r="S39" s="28"/>
      <c r="T39" s="15" t="s">
        <v>1885</v>
      </c>
    </row>
    <row r="40" spans="2:20" s="47" customFormat="1" ht="24" customHeight="1" x14ac:dyDescent="0.25">
      <c r="B40" s="42" t="s">
        <v>186</v>
      </c>
      <c r="C40" s="42"/>
      <c r="D40" s="42" t="s">
        <v>1765</v>
      </c>
      <c r="E40" s="42"/>
      <c r="F40" s="42" t="s">
        <v>1786</v>
      </c>
      <c r="G40" s="28"/>
      <c r="H40" s="15" t="s">
        <v>1333</v>
      </c>
      <c r="I40" s="15">
        <v>65</v>
      </c>
      <c r="J40" s="15">
        <v>3737341018</v>
      </c>
      <c r="K40" s="28"/>
      <c r="L40" s="15" t="s">
        <v>1071</v>
      </c>
      <c r="M40" s="15">
        <v>121</v>
      </c>
      <c r="N40" s="28"/>
      <c r="O40" s="15" t="s">
        <v>2616</v>
      </c>
      <c r="P40" s="28"/>
      <c r="Q40" s="43" t="s">
        <v>2616</v>
      </c>
      <c r="R40" s="15">
        <v>3</v>
      </c>
      <c r="S40" s="28"/>
      <c r="T40" s="15" t="s">
        <v>1888</v>
      </c>
    </row>
    <row r="41" spans="2:20" s="47" customFormat="1" ht="24" customHeight="1" x14ac:dyDescent="0.25">
      <c r="B41" s="42" t="s">
        <v>2502</v>
      </c>
      <c r="C41" s="42"/>
      <c r="D41" s="42" t="s">
        <v>839</v>
      </c>
      <c r="E41" s="42"/>
      <c r="F41" s="42" t="s">
        <v>432</v>
      </c>
      <c r="G41" s="28"/>
      <c r="H41" s="15" t="s">
        <v>1333</v>
      </c>
      <c r="I41" s="15">
        <v>29</v>
      </c>
      <c r="J41" s="15">
        <v>3311404958</v>
      </c>
      <c r="K41" s="28"/>
      <c r="L41" s="15" t="s">
        <v>2142</v>
      </c>
      <c r="M41" s="15">
        <v>44</v>
      </c>
      <c r="N41" s="28"/>
      <c r="O41" s="15" t="s">
        <v>2616</v>
      </c>
      <c r="P41" s="28"/>
      <c r="Q41" s="43" t="s">
        <v>2616</v>
      </c>
      <c r="R41" s="15">
        <v>4</v>
      </c>
      <c r="S41" s="28"/>
      <c r="T41" s="15" t="s">
        <v>1885</v>
      </c>
    </row>
    <row r="42" spans="2:20" s="47" customFormat="1" ht="24" customHeight="1" x14ac:dyDescent="0.25">
      <c r="B42" s="42" t="s">
        <v>20</v>
      </c>
      <c r="C42" s="42"/>
      <c r="D42" s="42" t="s">
        <v>2078</v>
      </c>
      <c r="E42" s="42"/>
      <c r="F42" s="42" t="s">
        <v>2559</v>
      </c>
      <c r="G42" s="28"/>
      <c r="H42" s="15" t="s">
        <v>1333</v>
      </c>
      <c r="I42" s="15">
        <v>27</v>
      </c>
      <c r="J42" s="15">
        <v>3322937005</v>
      </c>
      <c r="K42" s="28"/>
      <c r="L42" s="15" t="s">
        <v>2911</v>
      </c>
      <c r="M42" s="15" t="s">
        <v>2191</v>
      </c>
      <c r="N42" s="28"/>
      <c r="O42" s="15" t="s">
        <v>2616</v>
      </c>
      <c r="P42" s="28"/>
      <c r="Q42" s="43" t="s">
        <v>2616</v>
      </c>
      <c r="R42" s="15">
        <v>5</v>
      </c>
      <c r="S42" s="28"/>
      <c r="T42" s="15" t="s">
        <v>1885</v>
      </c>
    </row>
    <row r="43" spans="2:20" s="47" customFormat="1" ht="24" customHeight="1" x14ac:dyDescent="0.25">
      <c r="B43" s="42" t="s">
        <v>20</v>
      </c>
      <c r="C43" s="42"/>
      <c r="D43" s="42" t="s">
        <v>1787</v>
      </c>
      <c r="E43" s="42"/>
      <c r="F43" s="42" t="s">
        <v>312</v>
      </c>
      <c r="G43" s="28"/>
      <c r="H43" s="15" t="s">
        <v>1333</v>
      </c>
      <c r="I43" s="15">
        <v>26</v>
      </c>
      <c r="J43" s="15">
        <v>3319160874</v>
      </c>
      <c r="K43" s="28"/>
      <c r="L43" s="15" t="s">
        <v>2911</v>
      </c>
      <c r="M43" s="15"/>
      <c r="N43" s="28"/>
      <c r="O43" s="15" t="s">
        <v>2616</v>
      </c>
      <c r="P43" s="28"/>
      <c r="Q43" s="43" t="s">
        <v>2616</v>
      </c>
      <c r="R43" s="15">
        <v>1</v>
      </c>
      <c r="S43" s="28"/>
      <c r="T43" s="15" t="s">
        <v>1885</v>
      </c>
    </row>
    <row r="44" spans="2:20" s="47" customFormat="1" ht="24" customHeight="1" x14ac:dyDescent="0.25">
      <c r="B44" s="42" t="s">
        <v>20</v>
      </c>
      <c r="C44" s="42"/>
      <c r="D44" s="42" t="s">
        <v>358</v>
      </c>
      <c r="E44" s="42"/>
      <c r="F44" s="42" t="s">
        <v>1104</v>
      </c>
      <c r="G44" s="28"/>
      <c r="H44" s="15" t="s">
        <v>1333</v>
      </c>
      <c r="I44" s="15">
        <v>56</v>
      </c>
      <c r="J44" s="15">
        <v>3318260574</v>
      </c>
      <c r="K44" s="28"/>
      <c r="L44" s="15" t="s">
        <v>2912</v>
      </c>
      <c r="M44" s="15" t="s">
        <v>2906</v>
      </c>
      <c r="N44" s="28"/>
      <c r="O44" s="15" t="s">
        <v>2616</v>
      </c>
      <c r="P44" s="28"/>
      <c r="Q44" s="43" t="s">
        <v>2616</v>
      </c>
      <c r="R44" s="15">
        <v>3</v>
      </c>
      <c r="S44" s="28"/>
      <c r="T44" s="15" t="s">
        <v>1885</v>
      </c>
    </row>
    <row r="45" spans="2:20" s="47" customFormat="1" ht="24" customHeight="1" x14ac:dyDescent="0.25">
      <c r="B45" s="42" t="s">
        <v>180</v>
      </c>
      <c r="C45" s="42"/>
      <c r="D45" s="42" t="s">
        <v>387</v>
      </c>
      <c r="E45" s="42"/>
      <c r="F45" s="42" t="s">
        <v>660</v>
      </c>
      <c r="G45" s="28"/>
      <c r="H45" s="15" t="s">
        <v>1333</v>
      </c>
      <c r="I45" s="15">
        <v>47</v>
      </c>
      <c r="J45" s="15">
        <v>3315717725</v>
      </c>
      <c r="K45" s="28"/>
      <c r="L45" s="15" t="s">
        <v>2898</v>
      </c>
      <c r="M45" s="15" t="s">
        <v>2484</v>
      </c>
      <c r="N45" s="28"/>
      <c r="O45" s="15" t="s">
        <v>2616</v>
      </c>
      <c r="P45" s="28"/>
      <c r="Q45" s="43" t="s">
        <v>2616</v>
      </c>
      <c r="R45" s="15"/>
      <c r="S45" s="28"/>
      <c r="T45" s="15" t="s">
        <v>2473</v>
      </c>
    </row>
    <row r="46" spans="2:20" s="47" customFormat="1" ht="24" customHeight="1" x14ac:dyDescent="0.25">
      <c r="B46" s="42" t="s">
        <v>2506</v>
      </c>
      <c r="C46" s="42"/>
      <c r="D46" s="42" t="s">
        <v>95</v>
      </c>
      <c r="E46" s="42"/>
      <c r="F46" s="42" t="s">
        <v>2563</v>
      </c>
      <c r="G46" s="28"/>
      <c r="H46" s="15" t="s">
        <v>1333</v>
      </c>
      <c r="I46" s="15">
        <v>31</v>
      </c>
      <c r="J46" s="15">
        <v>3339057999</v>
      </c>
      <c r="K46" s="28"/>
      <c r="L46" s="15" t="s">
        <v>2142</v>
      </c>
      <c r="M46" s="15">
        <v>61</v>
      </c>
      <c r="N46" s="28"/>
      <c r="O46" s="15" t="s">
        <v>2616</v>
      </c>
      <c r="P46" s="28"/>
      <c r="Q46" s="43" t="s">
        <v>2616</v>
      </c>
      <c r="R46" s="15">
        <v>5</v>
      </c>
      <c r="S46" s="28"/>
      <c r="T46" s="15" t="s">
        <v>1885</v>
      </c>
    </row>
    <row r="47" spans="2:20" s="47" customFormat="1" ht="24" customHeight="1" x14ac:dyDescent="0.25">
      <c r="B47" s="42" t="s">
        <v>31</v>
      </c>
      <c r="C47" s="42"/>
      <c r="D47" s="42" t="s">
        <v>31</v>
      </c>
      <c r="E47" s="42"/>
      <c r="F47" s="42" t="s">
        <v>2564</v>
      </c>
      <c r="G47" s="28"/>
      <c r="H47" s="15" t="s">
        <v>1333</v>
      </c>
      <c r="I47" s="15">
        <v>31</v>
      </c>
      <c r="J47" s="15">
        <v>3334865820</v>
      </c>
      <c r="K47" s="28"/>
      <c r="L47" s="15" t="s">
        <v>97</v>
      </c>
      <c r="M47" s="15">
        <v>67</v>
      </c>
      <c r="N47" s="28"/>
      <c r="O47" s="15" t="s">
        <v>2616</v>
      </c>
      <c r="P47" s="28"/>
      <c r="Q47" s="43" t="s">
        <v>2616</v>
      </c>
      <c r="R47" s="15">
        <v>2</v>
      </c>
      <c r="S47" s="28"/>
      <c r="T47" s="15" t="s">
        <v>1888</v>
      </c>
    </row>
    <row r="48" spans="2:20" s="47" customFormat="1" ht="24" customHeight="1" x14ac:dyDescent="0.25">
      <c r="B48" s="42" t="s">
        <v>2356</v>
      </c>
      <c r="C48" s="42"/>
      <c r="D48" s="42" t="s">
        <v>180</v>
      </c>
      <c r="E48" s="42"/>
      <c r="F48" s="42" t="s">
        <v>2066</v>
      </c>
      <c r="G48" s="28"/>
      <c r="H48" s="15" t="s">
        <v>1333</v>
      </c>
      <c r="I48" s="15">
        <v>42</v>
      </c>
      <c r="J48" s="15">
        <v>3334618477</v>
      </c>
      <c r="K48" s="28"/>
      <c r="L48" s="15" t="s">
        <v>2606</v>
      </c>
      <c r="M48" s="15" t="s">
        <v>2910</v>
      </c>
      <c r="N48" s="28"/>
      <c r="O48" s="15" t="s">
        <v>2616</v>
      </c>
      <c r="P48" s="28"/>
      <c r="Q48" s="43" t="s">
        <v>2616</v>
      </c>
      <c r="R48" s="15">
        <v>5</v>
      </c>
      <c r="S48" s="28"/>
      <c r="T48" s="15" t="s">
        <v>1885</v>
      </c>
    </row>
    <row r="49" spans="2:20" s="47" customFormat="1" ht="24" customHeight="1" x14ac:dyDescent="0.25">
      <c r="B49" s="42" t="s">
        <v>2508</v>
      </c>
      <c r="C49" s="42"/>
      <c r="D49" s="42" t="s">
        <v>2529</v>
      </c>
      <c r="E49" s="42"/>
      <c r="F49" s="42" t="s">
        <v>2566</v>
      </c>
      <c r="G49" s="28"/>
      <c r="H49" s="15" t="s">
        <v>1333</v>
      </c>
      <c r="I49" s="15">
        <v>78</v>
      </c>
      <c r="J49" s="15">
        <v>3334888456</v>
      </c>
      <c r="K49" s="28"/>
      <c r="L49" s="15" t="s">
        <v>2266</v>
      </c>
      <c r="M49" s="15">
        <v>112</v>
      </c>
      <c r="N49" s="28"/>
      <c r="O49" s="15" t="s">
        <v>2616</v>
      </c>
      <c r="P49" s="28"/>
      <c r="Q49" s="43" t="s">
        <v>2616</v>
      </c>
      <c r="R49" s="15"/>
      <c r="S49" s="28"/>
      <c r="T49" s="15" t="s">
        <v>2629</v>
      </c>
    </row>
    <row r="50" spans="2:20" s="47" customFormat="1" ht="24" customHeight="1" x14ac:dyDescent="0.25">
      <c r="B50" s="42" t="s">
        <v>201</v>
      </c>
      <c r="C50" s="42"/>
      <c r="D50" s="42" t="s">
        <v>2417</v>
      </c>
      <c r="E50" s="42"/>
      <c r="F50" s="42" t="s">
        <v>2567</v>
      </c>
      <c r="G50" s="28"/>
      <c r="H50" s="15" t="s">
        <v>1333</v>
      </c>
      <c r="I50" s="15">
        <v>25</v>
      </c>
      <c r="J50" s="15">
        <v>3332213048</v>
      </c>
      <c r="K50" s="28"/>
      <c r="L50" s="15" t="s">
        <v>2603</v>
      </c>
      <c r="M50" s="15">
        <v>146</v>
      </c>
      <c r="N50" s="28"/>
      <c r="O50" s="15" t="s">
        <v>2616</v>
      </c>
      <c r="P50" s="28"/>
      <c r="Q50" s="43" t="s">
        <v>2616</v>
      </c>
      <c r="R50" s="15"/>
      <c r="S50" s="28"/>
      <c r="T50" s="15" t="s">
        <v>2466</v>
      </c>
    </row>
    <row r="51" spans="2:20" s="47" customFormat="1" ht="24" customHeight="1" x14ac:dyDescent="0.25">
      <c r="B51" s="42" t="s">
        <v>1445</v>
      </c>
      <c r="C51" s="42"/>
      <c r="D51" s="42" t="s">
        <v>20</v>
      </c>
      <c r="E51" s="42"/>
      <c r="F51" s="42" t="s">
        <v>1522</v>
      </c>
      <c r="G51" s="28"/>
      <c r="H51" s="15" t="s">
        <v>1333</v>
      </c>
      <c r="I51" s="15">
        <v>50</v>
      </c>
      <c r="J51" s="15">
        <v>3313262102</v>
      </c>
      <c r="K51" s="28"/>
      <c r="L51" s="15" t="s">
        <v>529</v>
      </c>
      <c r="M51" s="15">
        <v>132</v>
      </c>
      <c r="N51" s="28"/>
      <c r="O51" s="15" t="s">
        <v>2616</v>
      </c>
      <c r="P51" s="28"/>
      <c r="Q51" s="43" t="s">
        <v>2616</v>
      </c>
      <c r="R51" s="15">
        <v>4</v>
      </c>
      <c r="S51" s="28"/>
      <c r="T51" s="15" t="s">
        <v>2177</v>
      </c>
    </row>
    <row r="52" spans="2:20" s="47" customFormat="1" ht="24" customHeight="1" x14ac:dyDescent="0.25">
      <c r="B52" s="42" t="s">
        <v>46</v>
      </c>
      <c r="C52" s="42"/>
      <c r="D52" s="42" t="s">
        <v>2530</v>
      </c>
      <c r="E52" s="42"/>
      <c r="F52" s="42" t="s">
        <v>2568</v>
      </c>
      <c r="G52" s="28"/>
      <c r="H52" s="15" t="s">
        <v>1333</v>
      </c>
      <c r="I52" s="15">
        <v>69</v>
      </c>
      <c r="J52" s="15">
        <v>3324901379</v>
      </c>
      <c r="K52" s="28"/>
      <c r="L52" s="15" t="s">
        <v>2603</v>
      </c>
      <c r="M52" s="15">
        <v>125</v>
      </c>
      <c r="N52" s="28"/>
      <c r="O52" s="15" t="s">
        <v>2616</v>
      </c>
      <c r="P52" s="28"/>
      <c r="Q52" s="43" t="s">
        <v>2616</v>
      </c>
      <c r="R52" s="15"/>
      <c r="S52" s="28"/>
      <c r="T52" s="15" t="s">
        <v>1888</v>
      </c>
    </row>
    <row r="53" spans="2:20" s="47" customFormat="1" ht="24" customHeight="1" x14ac:dyDescent="0.25">
      <c r="B53" s="42" t="s">
        <v>46</v>
      </c>
      <c r="C53" s="42"/>
      <c r="D53" s="42" t="s">
        <v>1548</v>
      </c>
      <c r="E53" s="42"/>
      <c r="F53" s="42" t="s">
        <v>2570</v>
      </c>
      <c r="G53" s="28"/>
      <c r="H53" s="15" t="s">
        <v>1333</v>
      </c>
      <c r="I53" s="15">
        <v>48</v>
      </c>
      <c r="J53" s="15">
        <v>3321461506</v>
      </c>
      <c r="K53" s="28"/>
      <c r="L53" s="15" t="s">
        <v>1549</v>
      </c>
      <c r="M53" s="15">
        <v>90</v>
      </c>
      <c r="N53" s="28"/>
      <c r="O53" s="15" t="s">
        <v>2616</v>
      </c>
      <c r="P53" s="28"/>
      <c r="Q53" s="43" t="s">
        <v>2616</v>
      </c>
      <c r="R53" s="15">
        <v>5</v>
      </c>
      <c r="S53" s="28"/>
      <c r="T53" s="15" t="s">
        <v>2468</v>
      </c>
    </row>
    <row r="54" spans="2:20" s="47" customFormat="1" ht="24" customHeight="1" x14ac:dyDescent="0.25">
      <c r="B54" s="42" t="s">
        <v>46</v>
      </c>
      <c r="C54" s="42"/>
      <c r="D54" s="42" t="s">
        <v>838</v>
      </c>
      <c r="E54" s="42"/>
      <c r="F54" s="42" t="s">
        <v>2571</v>
      </c>
      <c r="G54" s="28"/>
      <c r="H54" s="15" t="s">
        <v>1333</v>
      </c>
      <c r="I54" s="15">
        <v>33</v>
      </c>
      <c r="J54" s="15">
        <v>3731032074</v>
      </c>
      <c r="K54" s="28"/>
      <c r="L54" s="15" t="s">
        <v>2898</v>
      </c>
      <c r="M54" s="15">
        <v>23</v>
      </c>
      <c r="N54" s="28"/>
      <c r="O54" s="15" t="s">
        <v>2616</v>
      </c>
      <c r="P54" s="28"/>
      <c r="Q54" s="43" t="s">
        <v>2616</v>
      </c>
      <c r="R54" s="15">
        <v>5</v>
      </c>
      <c r="S54" s="28"/>
      <c r="T54" s="15" t="s">
        <v>2468</v>
      </c>
    </row>
    <row r="55" spans="2:20" s="47" customFormat="1" ht="24" customHeight="1" x14ac:dyDescent="0.25">
      <c r="B55" s="42" t="s">
        <v>46</v>
      </c>
      <c r="C55" s="42"/>
      <c r="D55" s="42" t="s">
        <v>518</v>
      </c>
      <c r="E55" s="42"/>
      <c r="F55" s="42" t="s">
        <v>2573</v>
      </c>
      <c r="G55" s="28"/>
      <c r="H55" s="15" t="s">
        <v>1333</v>
      </c>
      <c r="I55" s="15">
        <v>67</v>
      </c>
      <c r="J55" s="15">
        <v>3317167106</v>
      </c>
      <c r="K55" s="28"/>
      <c r="L55" s="15" t="s">
        <v>2596</v>
      </c>
      <c r="M55" s="15">
        <v>22</v>
      </c>
      <c r="N55" s="28"/>
      <c r="O55" s="15" t="s">
        <v>2616</v>
      </c>
      <c r="P55" s="28"/>
      <c r="Q55" s="43" t="s">
        <v>2616</v>
      </c>
      <c r="R55" s="15">
        <v>4</v>
      </c>
      <c r="S55" s="28"/>
      <c r="T55" s="15" t="s">
        <v>1888</v>
      </c>
    </row>
    <row r="56" spans="2:20" s="47" customFormat="1" ht="24" customHeight="1" x14ac:dyDescent="0.25">
      <c r="B56" s="42" t="s">
        <v>1727</v>
      </c>
      <c r="C56" s="42"/>
      <c r="D56" s="42" t="s">
        <v>2505</v>
      </c>
      <c r="E56" s="42"/>
      <c r="F56" s="42" t="s">
        <v>2575</v>
      </c>
      <c r="G56" s="28"/>
      <c r="H56" s="15" t="s">
        <v>1333</v>
      </c>
      <c r="I56" s="15"/>
      <c r="J56" s="15">
        <v>3312458483</v>
      </c>
      <c r="K56" s="28"/>
      <c r="L56" s="15" t="s">
        <v>1549</v>
      </c>
      <c r="M56" s="15" t="s">
        <v>1974</v>
      </c>
      <c r="N56" s="28"/>
      <c r="O56" s="15" t="s">
        <v>2616</v>
      </c>
      <c r="P56" s="28"/>
      <c r="Q56" s="43" t="s">
        <v>2616</v>
      </c>
      <c r="R56" s="15"/>
      <c r="S56" s="28"/>
      <c r="T56" s="15" t="s">
        <v>2473</v>
      </c>
    </row>
    <row r="57" spans="2:20" s="47" customFormat="1" ht="24" customHeight="1" x14ac:dyDescent="0.25">
      <c r="B57" s="42" t="s">
        <v>400</v>
      </c>
      <c r="C57" s="42"/>
      <c r="D57" s="42" t="s">
        <v>188</v>
      </c>
      <c r="E57" s="42"/>
      <c r="F57" s="42" t="s">
        <v>2576</v>
      </c>
      <c r="G57" s="28"/>
      <c r="H57" s="15" t="s">
        <v>1333</v>
      </c>
      <c r="I57" s="15">
        <v>25</v>
      </c>
      <c r="J57" s="15">
        <v>3315349638</v>
      </c>
      <c r="K57" s="28"/>
      <c r="L57" s="15" t="s">
        <v>2903</v>
      </c>
      <c r="M57" s="15" t="s">
        <v>2286</v>
      </c>
      <c r="N57" s="28"/>
      <c r="O57" s="15" t="s">
        <v>2616</v>
      </c>
      <c r="P57" s="28"/>
      <c r="Q57" s="43" t="s">
        <v>2616</v>
      </c>
      <c r="R57" s="15">
        <v>5</v>
      </c>
      <c r="S57" s="28"/>
      <c r="T57" s="15" t="s">
        <v>1888</v>
      </c>
    </row>
    <row r="58" spans="2:20" s="47" customFormat="1" ht="24" customHeight="1" x14ac:dyDescent="0.25">
      <c r="B58" s="42" t="s">
        <v>94</v>
      </c>
      <c r="C58" s="42"/>
      <c r="D58" s="42" t="s">
        <v>155</v>
      </c>
      <c r="E58" s="42"/>
      <c r="F58" s="42" t="s">
        <v>1899</v>
      </c>
      <c r="G58" s="28"/>
      <c r="H58" s="15" t="s">
        <v>1333</v>
      </c>
      <c r="I58" s="15">
        <v>41</v>
      </c>
      <c r="J58" s="15">
        <v>3313377086</v>
      </c>
      <c r="K58" s="28"/>
      <c r="L58" s="15" t="s">
        <v>2600</v>
      </c>
      <c r="M58" s="15">
        <v>7</v>
      </c>
      <c r="N58" s="28"/>
      <c r="O58" s="15" t="s">
        <v>2616</v>
      </c>
      <c r="P58" s="28"/>
      <c r="Q58" s="43" t="s">
        <v>2616</v>
      </c>
      <c r="R58" s="15">
        <v>3</v>
      </c>
      <c r="S58" s="28"/>
      <c r="T58" s="15" t="s">
        <v>1885</v>
      </c>
    </row>
    <row r="59" spans="2:20" s="47" customFormat="1" ht="24" customHeight="1" x14ac:dyDescent="0.25">
      <c r="B59" s="42" t="s">
        <v>510</v>
      </c>
      <c r="C59" s="42"/>
      <c r="D59" s="42" t="s">
        <v>1874</v>
      </c>
      <c r="E59" s="42"/>
      <c r="F59" s="42" t="s">
        <v>2632</v>
      </c>
      <c r="G59" s="28"/>
      <c r="H59" s="15" t="s">
        <v>1333</v>
      </c>
      <c r="I59" s="15">
        <v>36</v>
      </c>
      <c r="J59" s="15">
        <v>3311734555</v>
      </c>
      <c r="K59" s="28"/>
      <c r="L59" s="15" t="s">
        <v>2606</v>
      </c>
      <c r="M59" s="15">
        <v>71</v>
      </c>
      <c r="N59" s="28"/>
      <c r="O59" s="15" t="s">
        <v>2616</v>
      </c>
      <c r="P59" s="28"/>
      <c r="Q59" s="43" t="s">
        <v>2616</v>
      </c>
      <c r="R59" s="15">
        <v>1</v>
      </c>
      <c r="S59" s="28"/>
      <c r="T59" s="15" t="s">
        <v>1885</v>
      </c>
    </row>
    <row r="60" spans="2:20" s="47" customFormat="1" ht="24" customHeight="1" x14ac:dyDescent="0.25">
      <c r="B60" s="42" t="s">
        <v>519</v>
      </c>
      <c r="C60" s="42"/>
      <c r="D60" s="42" t="s">
        <v>330</v>
      </c>
      <c r="E60" s="42"/>
      <c r="F60" s="42" t="s">
        <v>1877</v>
      </c>
      <c r="G60" s="28"/>
      <c r="H60" s="15" t="s">
        <v>1333</v>
      </c>
      <c r="I60" s="15">
        <v>47</v>
      </c>
      <c r="J60" s="15">
        <v>3312164905</v>
      </c>
      <c r="K60" s="28"/>
      <c r="L60" s="15" t="s">
        <v>2600</v>
      </c>
      <c r="M60" s="15" t="s">
        <v>2907</v>
      </c>
      <c r="N60" s="28"/>
      <c r="O60" s="15" t="s">
        <v>2616</v>
      </c>
      <c r="P60" s="28"/>
      <c r="Q60" s="43" t="s">
        <v>2616</v>
      </c>
      <c r="R60" s="15"/>
      <c r="S60" s="28"/>
      <c r="T60" s="15" t="s">
        <v>1885</v>
      </c>
    </row>
    <row r="61" spans="2:20" s="47" customFormat="1" ht="24" customHeight="1" x14ac:dyDescent="0.25">
      <c r="B61" s="42" t="s">
        <v>519</v>
      </c>
      <c r="C61" s="42"/>
      <c r="D61" s="42" t="s">
        <v>2473</v>
      </c>
      <c r="E61" s="42"/>
      <c r="F61" s="42" t="s">
        <v>828</v>
      </c>
      <c r="G61" s="28"/>
      <c r="H61" s="15" t="s">
        <v>1333</v>
      </c>
      <c r="I61" s="15"/>
      <c r="J61" s="15">
        <v>3317179666</v>
      </c>
      <c r="K61" s="28"/>
      <c r="L61" s="15" t="s">
        <v>2603</v>
      </c>
      <c r="M61" s="15">
        <v>138</v>
      </c>
      <c r="N61" s="28"/>
      <c r="O61" s="15" t="s">
        <v>2616</v>
      </c>
      <c r="P61" s="28"/>
      <c r="Q61" s="43" t="s">
        <v>2616</v>
      </c>
      <c r="R61" s="15"/>
      <c r="S61" s="28"/>
      <c r="T61" s="15" t="s">
        <v>2473</v>
      </c>
    </row>
    <row r="62" spans="2:20" s="47" customFormat="1" ht="24" customHeight="1" x14ac:dyDescent="0.25">
      <c r="B62" s="42" t="s">
        <v>421</v>
      </c>
      <c r="C62" s="42"/>
      <c r="D62" s="42" t="s">
        <v>358</v>
      </c>
      <c r="E62" s="42"/>
      <c r="F62" s="42" t="s">
        <v>2578</v>
      </c>
      <c r="G62" s="28"/>
      <c r="H62" s="15" t="s">
        <v>1333</v>
      </c>
      <c r="I62" s="15">
        <v>55</v>
      </c>
      <c r="J62" s="15">
        <v>3328066761</v>
      </c>
      <c r="K62" s="28"/>
      <c r="L62" s="15" t="s">
        <v>2603</v>
      </c>
      <c r="M62" s="15">
        <v>2</v>
      </c>
      <c r="N62" s="28"/>
      <c r="O62" s="15" t="s">
        <v>2616</v>
      </c>
      <c r="P62" s="28"/>
      <c r="Q62" s="43" t="s">
        <v>2616</v>
      </c>
      <c r="R62" s="15"/>
      <c r="S62" s="28"/>
      <c r="T62" s="15" t="s">
        <v>2473</v>
      </c>
    </row>
    <row r="63" spans="2:20" s="47" customFormat="1" ht="24" customHeight="1" x14ac:dyDescent="0.25">
      <c r="B63" s="42" t="s">
        <v>306</v>
      </c>
      <c r="C63" s="42"/>
      <c r="D63" s="42" t="s">
        <v>2471</v>
      </c>
      <c r="E63" s="42"/>
      <c r="F63" s="42" t="s">
        <v>692</v>
      </c>
      <c r="G63" s="28"/>
      <c r="H63" s="15" t="s">
        <v>1333</v>
      </c>
      <c r="I63" s="15">
        <v>36</v>
      </c>
      <c r="J63" s="15">
        <v>3317702081</v>
      </c>
      <c r="K63" s="28"/>
      <c r="L63" s="15" t="s">
        <v>2610</v>
      </c>
      <c r="M63" s="15">
        <v>63</v>
      </c>
      <c r="N63" s="28"/>
      <c r="O63" s="15" t="s">
        <v>2616</v>
      </c>
      <c r="P63" s="28"/>
      <c r="Q63" s="43" t="s">
        <v>2616</v>
      </c>
      <c r="R63" s="15">
        <v>4</v>
      </c>
      <c r="S63" s="28"/>
      <c r="T63" s="15" t="s">
        <v>1885</v>
      </c>
    </row>
    <row r="64" spans="2:20" s="47" customFormat="1" ht="24" customHeight="1" x14ac:dyDescent="0.25">
      <c r="B64" s="42" t="s">
        <v>1866</v>
      </c>
      <c r="C64" s="42"/>
      <c r="D64" s="42" t="s">
        <v>510</v>
      </c>
      <c r="E64" s="42"/>
      <c r="F64" s="42" t="s">
        <v>1899</v>
      </c>
      <c r="G64" s="28"/>
      <c r="H64" s="15" t="s">
        <v>1333</v>
      </c>
      <c r="I64" s="15">
        <v>34</v>
      </c>
      <c r="J64" s="15">
        <v>3325677010</v>
      </c>
      <c r="K64" s="28"/>
      <c r="L64" s="15" t="s">
        <v>2600</v>
      </c>
      <c r="M64" s="15">
        <v>52</v>
      </c>
      <c r="N64" s="28"/>
      <c r="O64" s="15" t="s">
        <v>2616</v>
      </c>
      <c r="P64" s="28"/>
      <c r="Q64" s="43" t="s">
        <v>2616</v>
      </c>
      <c r="R64" s="15">
        <v>2</v>
      </c>
      <c r="S64" s="28"/>
      <c r="T64" s="15" t="s">
        <v>1885</v>
      </c>
    </row>
    <row r="65" spans="2:20" s="47" customFormat="1" ht="24" customHeight="1" x14ac:dyDescent="0.25">
      <c r="B65" s="42" t="s">
        <v>330</v>
      </c>
      <c r="C65" s="42"/>
      <c r="D65" s="42" t="s">
        <v>1921</v>
      </c>
      <c r="E65" s="42"/>
      <c r="F65" s="42" t="s">
        <v>2059</v>
      </c>
      <c r="G65" s="28"/>
      <c r="H65" s="15" t="s">
        <v>1333</v>
      </c>
      <c r="I65" s="15">
        <v>39</v>
      </c>
      <c r="J65" s="15">
        <v>3334823837</v>
      </c>
      <c r="K65" s="28"/>
      <c r="L65" s="15" t="s">
        <v>2612</v>
      </c>
      <c r="M65" s="15">
        <v>200</v>
      </c>
      <c r="N65" s="28"/>
      <c r="O65" s="15" t="s">
        <v>2616</v>
      </c>
      <c r="P65" s="28"/>
      <c r="Q65" s="43" t="s">
        <v>2616</v>
      </c>
      <c r="R65" s="15">
        <v>1</v>
      </c>
      <c r="S65" s="28"/>
      <c r="T65" s="15" t="s">
        <v>1885</v>
      </c>
    </row>
    <row r="66" spans="2:20" s="47" customFormat="1" ht="24" customHeight="1" x14ac:dyDescent="0.25">
      <c r="B66" s="42" t="s">
        <v>2516</v>
      </c>
      <c r="C66" s="42"/>
      <c r="D66" s="42" t="s">
        <v>2509</v>
      </c>
      <c r="E66" s="42"/>
      <c r="F66" s="42" t="s">
        <v>2585</v>
      </c>
      <c r="G66" s="28"/>
      <c r="H66" s="15" t="s">
        <v>1333</v>
      </c>
      <c r="I66" s="15">
        <v>45</v>
      </c>
      <c r="J66" s="15">
        <v>3318289933</v>
      </c>
      <c r="K66" s="28"/>
      <c r="L66" s="15" t="s">
        <v>2607</v>
      </c>
      <c r="M66" s="15">
        <v>137</v>
      </c>
      <c r="N66" s="28"/>
      <c r="O66" s="15" t="s">
        <v>2616</v>
      </c>
      <c r="P66" s="28"/>
      <c r="Q66" s="43" t="s">
        <v>2616</v>
      </c>
      <c r="R66" s="15">
        <v>2</v>
      </c>
      <c r="S66" s="28"/>
      <c r="T66" s="15" t="s">
        <v>1885</v>
      </c>
    </row>
    <row r="67" spans="2:20" s="47" customFormat="1" ht="24" customHeight="1" x14ac:dyDescent="0.25">
      <c r="B67" s="42" t="s">
        <v>341</v>
      </c>
      <c r="C67" s="42"/>
      <c r="D67" s="42" t="s">
        <v>2538</v>
      </c>
      <c r="E67" s="42"/>
      <c r="F67" s="42" t="s">
        <v>1550</v>
      </c>
      <c r="G67" s="28"/>
      <c r="H67" s="15" t="s">
        <v>1333</v>
      </c>
      <c r="I67" s="15">
        <v>32</v>
      </c>
      <c r="J67" s="15">
        <v>3330060888</v>
      </c>
      <c r="K67" s="28"/>
      <c r="L67" s="15" t="s">
        <v>2600</v>
      </c>
      <c r="M67" s="15" t="s">
        <v>1985</v>
      </c>
      <c r="N67" s="28"/>
      <c r="O67" s="15" t="s">
        <v>2616</v>
      </c>
      <c r="P67" s="28"/>
      <c r="Q67" s="43" t="s">
        <v>2616</v>
      </c>
      <c r="R67" s="15">
        <v>5</v>
      </c>
      <c r="S67" s="28"/>
      <c r="T67" s="15" t="s">
        <v>1885</v>
      </c>
    </row>
    <row r="68" spans="2:20" s="47" customFormat="1" ht="24" customHeight="1" x14ac:dyDescent="0.25">
      <c r="B68" s="42" t="s">
        <v>1062</v>
      </c>
      <c r="C68" s="42"/>
      <c r="D68" s="42" t="s">
        <v>188</v>
      </c>
      <c r="E68" s="42"/>
      <c r="F68" s="42" t="s">
        <v>1550</v>
      </c>
      <c r="G68" s="28"/>
      <c r="H68" s="15" t="s">
        <v>1333</v>
      </c>
      <c r="I68" s="15">
        <v>29</v>
      </c>
      <c r="J68" s="15"/>
      <c r="K68" s="28"/>
      <c r="L68" s="15" t="s">
        <v>2603</v>
      </c>
      <c r="M68" s="15">
        <v>129</v>
      </c>
      <c r="N68" s="28"/>
      <c r="O68" s="15" t="s">
        <v>2616</v>
      </c>
      <c r="P68" s="28"/>
      <c r="Q68" s="43" t="s">
        <v>2616</v>
      </c>
      <c r="R68" s="15">
        <v>2</v>
      </c>
      <c r="S68" s="28"/>
      <c r="T68" s="15" t="s">
        <v>1885</v>
      </c>
    </row>
    <row r="69" spans="2:20" s="47" customFormat="1" ht="24" customHeight="1" x14ac:dyDescent="0.25">
      <c r="B69" s="42" t="s">
        <v>1921</v>
      </c>
      <c r="C69" s="42"/>
      <c r="D69" s="42" t="s">
        <v>306</v>
      </c>
      <c r="E69" s="42"/>
      <c r="F69" s="42" t="s">
        <v>2588</v>
      </c>
      <c r="G69" s="28"/>
      <c r="H69" s="15" t="s">
        <v>1333</v>
      </c>
      <c r="I69" s="15">
        <v>19</v>
      </c>
      <c r="J69" s="15">
        <v>3310681477</v>
      </c>
      <c r="K69" s="28"/>
      <c r="L69" s="15" t="s">
        <v>2600</v>
      </c>
      <c r="M69" s="15">
        <v>109</v>
      </c>
      <c r="N69" s="28"/>
      <c r="O69" s="15" t="s">
        <v>2616</v>
      </c>
      <c r="P69" s="28"/>
      <c r="Q69" s="43" t="s">
        <v>2616</v>
      </c>
      <c r="R69" s="15"/>
      <c r="S69" s="28"/>
      <c r="T69" s="15" t="s">
        <v>2630</v>
      </c>
    </row>
    <row r="70" spans="2:20" s="47" customFormat="1" ht="24" customHeight="1" x14ac:dyDescent="0.25">
      <c r="B70" s="42" t="s">
        <v>1535</v>
      </c>
      <c r="C70" s="42"/>
      <c r="D70" s="42"/>
      <c r="E70" s="42"/>
      <c r="F70" s="42" t="s">
        <v>2549</v>
      </c>
      <c r="G70" s="28"/>
      <c r="H70" s="15" t="s">
        <v>1333</v>
      </c>
      <c r="I70" s="15"/>
      <c r="J70" s="15">
        <v>3314449322</v>
      </c>
      <c r="K70" s="28"/>
      <c r="L70" s="15" t="s">
        <v>2479</v>
      </c>
      <c r="M70" s="15">
        <v>10</v>
      </c>
      <c r="N70" s="28"/>
      <c r="O70" s="15" t="s">
        <v>2616</v>
      </c>
      <c r="P70" s="28"/>
      <c r="Q70" s="43" t="s">
        <v>2616</v>
      </c>
      <c r="R70" s="15"/>
      <c r="S70" s="28"/>
      <c r="T70" s="15"/>
    </row>
    <row r="71" spans="2:20" s="47" customFormat="1" ht="24" customHeight="1" x14ac:dyDescent="0.25">
      <c r="B71" s="42" t="s">
        <v>2496</v>
      </c>
      <c r="C71" s="42"/>
      <c r="D71" s="42" t="s">
        <v>2524</v>
      </c>
      <c r="E71" s="42"/>
      <c r="F71" s="42" t="s">
        <v>2550</v>
      </c>
      <c r="G71" s="28"/>
      <c r="H71" s="15" t="s">
        <v>1333</v>
      </c>
      <c r="I71" s="15"/>
      <c r="J71" s="15">
        <v>3323171899</v>
      </c>
      <c r="K71" s="28"/>
      <c r="L71" s="15" t="s">
        <v>2830</v>
      </c>
      <c r="M71" s="15">
        <v>24</v>
      </c>
      <c r="N71" s="28"/>
      <c r="O71" s="15" t="s">
        <v>2616</v>
      </c>
      <c r="P71" s="28"/>
      <c r="Q71" s="43" t="s">
        <v>2616</v>
      </c>
      <c r="R71" s="15"/>
      <c r="S71" s="28"/>
      <c r="T71" s="15"/>
    </row>
    <row r="72" spans="2:20" s="47" customFormat="1" ht="24" customHeight="1" x14ac:dyDescent="0.25">
      <c r="B72" s="42" t="s">
        <v>1919</v>
      </c>
      <c r="C72" s="42"/>
      <c r="D72" s="42" t="s">
        <v>1196</v>
      </c>
      <c r="E72" s="42"/>
      <c r="F72" s="42" t="s">
        <v>1899</v>
      </c>
      <c r="G72" s="28"/>
      <c r="H72" s="15" t="s">
        <v>1333</v>
      </c>
      <c r="I72" s="15">
        <v>41</v>
      </c>
      <c r="J72" s="15">
        <v>3313377086</v>
      </c>
      <c r="K72" s="28"/>
      <c r="L72" s="15" t="s">
        <v>2600</v>
      </c>
      <c r="M72" s="15">
        <v>7</v>
      </c>
      <c r="N72" s="28"/>
      <c r="O72" s="15" t="s">
        <v>2616</v>
      </c>
      <c r="P72" s="28"/>
      <c r="Q72" s="43" t="s">
        <v>2616</v>
      </c>
      <c r="R72" s="15">
        <v>3</v>
      </c>
      <c r="S72" s="28"/>
      <c r="T72" s="15" t="s">
        <v>2466</v>
      </c>
    </row>
    <row r="73" spans="2:20" s="47" customFormat="1" ht="24" customHeight="1" x14ac:dyDescent="0.25">
      <c r="B73" s="42" t="s">
        <v>94</v>
      </c>
      <c r="C73" s="42"/>
      <c r="D73" s="42" t="s">
        <v>2511</v>
      </c>
      <c r="E73" s="42"/>
      <c r="F73" s="42" t="s">
        <v>224</v>
      </c>
      <c r="G73" s="28"/>
      <c r="H73" s="15" t="s">
        <v>1333</v>
      </c>
      <c r="I73" s="15">
        <v>29</v>
      </c>
      <c r="J73" s="15">
        <v>3319458173</v>
      </c>
      <c r="K73" s="28"/>
      <c r="L73" s="15" t="s">
        <v>529</v>
      </c>
      <c r="M73" s="15">
        <v>49</v>
      </c>
      <c r="N73" s="28"/>
      <c r="O73" s="15" t="s">
        <v>2616</v>
      </c>
      <c r="P73" s="28"/>
      <c r="Q73" s="43" t="s">
        <v>2616</v>
      </c>
      <c r="R73" s="15">
        <v>3</v>
      </c>
      <c r="S73" s="28"/>
      <c r="T73" s="15" t="s">
        <v>2466</v>
      </c>
    </row>
    <row r="74" spans="2:20" s="47" customFormat="1" ht="24" customHeight="1" x14ac:dyDescent="0.25">
      <c r="B74" s="42" t="s">
        <v>2492</v>
      </c>
      <c r="C74" s="42"/>
      <c r="D74" s="42" t="s">
        <v>830</v>
      </c>
      <c r="E74" s="42"/>
      <c r="F74" s="42" t="s">
        <v>2546</v>
      </c>
      <c r="G74" s="28"/>
      <c r="H74" s="15" t="s">
        <v>1333</v>
      </c>
      <c r="I74" s="15">
        <v>40</v>
      </c>
      <c r="J74" s="15">
        <v>3320267693</v>
      </c>
      <c r="K74" s="28"/>
      <c r="L74" s="15" t="s">
        <v>529</v>
      </c>
      <c r="M74" s="15" t="s">
        <v>1954</v>
      </c>
      <c r="N74" s="28"/>
      <c r="O74" s="15" t="s">
        <v>2619</v>
      </c>
      <c r="P74" s="28"/>
      <c r="Q74" s="43" t="s">
        <v>2616</v>
      </c>
      <c r="R74" s="15">
        <v>4</v>
      </c>
      <c r="S74" s="28"/>
      <c r="T74" s="15" t="s">
        <v>1885</v>
      </c>
    </row>
    <row r="75" spans="2:20" s="47" customFormat="1" ht="24" customHeight="1" x14ac:dyDescent="0.25">
      <c r="B75" s="42" t="s">
        <v>358</v>
      </c>
      <c r="C75" s="42"/>
      <c r="D75" s="42" t="s">
        <v>330</v>
      </c>
      <c r="E75" s="42"/>
      <c r="F75" s="42" t="s">
        <v>1916</v>
      </c>
      <c r="G75" s="28"/>
      <c r="H75" s="15" t="s">
        <v>1333</v>
      </c>
      <c r="I75" s="15">
        <v>38</v>
      </c>
      <c r="J75" s="15">
        <v>3322434365</v>
      </c>
      <c r="K75" s="28"/>
      <c r="L75" s="15" t="s">
        <v>2901</v>
      </c>
      <c r="M75" s="15">
        <v>60</v>
      </c>
      <c r="N75" s="28"/>
      <c r="O75" s="15" t="s">
        <v>2619</v>
      </c>
      <c r="P75" s="28"/>
      <c r="Q75" s="43" t="s">
        <v>2616</v>
      </c>
      <c r="R75" s="15">
        <v>5</v>
      </c>
      <c r="S75" s="28"/>
      <c r="T75" s="15" t="s">
        <v>1885</v>
      </c>
    </row>
    <row r="76" spans="2:20" s="47" customFormat="1" ht="24" customHeight="1" x14ac:dyDescent="0.25">
      <c r="B76" s="42" t="s">
        <v>2504</v>
      </c>
      <c r="C76" s="42"/>
      <c r="D76" s="42" t="s">
        <v>2527</v>
      </c>
      <c r="E76" s="42"/>
      <c r="F76" s="42" t="s">
        <v>2561</v>
      </c>
      <c r="G76" s="28"/>
      <c r="H76" s="15" t="s">
        <v>1333</v>
      </c>
      <c r="I76" s="15">
        <v>57</v>
      </c>
      <c r="J76" s="15">
        <v>3326160286</v>
      </c>
      <c r="K76" s="28"/>
      <c r="L76" s="15" t="s">
        <v>2606</v>
      </c>
      <c r="M76" s="15">
        <v>61</v>
      </c>
      <c r="N76" s="28"/>
      <c r="O76" s="15" t="s">
        <v>2619</v>
      </c>
      <c r="P76" s="28"/>
      <c r="Q76" s="43" t="s">
        <v>2616</v>
      </c>
      <c r="R76" s="15">
        <v>2</v>
      </c>
      <c r="S76" s="28"/>
      <c r="T76" s="15" t="s">
        <v>2177</v>
      </c>
    </row>
    <row r="77" spans="2:20" s="47" customFormat="1" ht="24" customHeight="1" x14ac:dyDescent="0.25">
      <c r="B77" s="42" t="s">
        <v>2512</v>
      </c>
      <c r="C77" s="42"/>
      <c r="D77" s="42" t="s">
        <v>1196</v>
      </c>
      <c r="E77" s="42"/>
      <c r="F77" s="42" t="s">
        <v>182</v>
      </c>
      <c r="G77" s="28"/>
      <c r="H77" s="15" t="s">
        <v>1333</v>
      </c>
      <c r="I77" s="15">
        <v>78</v>
      </c>
      <c r="J77" s="15">
        <v>3330118711</v>
      </c>
      <c r="K77" s="28"/>
      <c r="L77" s="15" t="s">
        <v>529</v>
      </c>
      <c r="M77" s="15">
        <v>17</v>
      </c>
      <c r="N77" s="28"/>
      <c r="O77" s="15" t="s">
        <v>2619</v>
      </c>
      <c r="P77" s="28"/>
      <c r="Q77" s="43" t="s">
        <v>2616</v>
      </c>
      <c r="R77" s="15">
        <v>3</v>
      </c>
      <c r="S77" s="28"/>
      <c r="T77" s="15" t="s">
        <v>1888</v>
      </c>
    </row>
    <row r="78" spans="2:20" s="47" customFormat="1" ht="24" customHeight="1" x14ac:dyDescent="0.25">
      <c r="B78" s="42" t="s">
        <v>828</v>
      </c>
      <c r="C78" s="42"/>
      <c r="D78" s="42" t="s">
        <v>2532</v>
      </c>
      <c r="E78" s="42"/>
      <c r="F78" s="42" t="s">
        <v>2577</v>
      </c>
      <c r="G78" s="28"/>
      <c r="H78" s="15" t="s">
        <v>1333</v>
      </c>
      <c r="I78" s="15">
        <v>20</v>
      </c>
      <c r="J78" s="15">
        <v>3329919642</v>
      </c>
      <c r="K78" s="28"/>
      <c r="L78" s="15" t="s">
        <v>525</v>
      </c>
      <c r="M78" s="15">
        <v>26</v>
      </c>
      <c r="N78" s="28"/>
      <c r="O78" s="15" t="s">
        <v>2619</v>
      </c>
      <c r="P78" s="28"/>
      <c r="Q78" s="43" t="s">
        <v>2616</v>
      </c>
      <c r="R78" s="15">
        <v>2</v>
      </c>
      <c r="S78" s="28"/>
      <c r="T78" s="15" t="s">
        <v>1885</v>
      </c>
    </row>
    <row r="79" spans="2:20" s="47" customFormat="1" ht="24" customHeight="1" x14ac:dyDescent="0.25">
      <c r="B79" s="42" t="s">
        <v>2417</v>
      </c>
      <c r="C79" s="42"/>
      <c r="D79" s="42" t="s">
        <v>330</v>
      </c>
      <c r="E79" s="42"/>
      <c r="F79" s="42" t="s">
        <v>237</v>
      </c>
      <c r="G79" s="28"/>
      <c r="H79" s="15" t="s">
        <v>1333</v>
      </c>
      <c r="I79" s="15">
        <v>50</v>
      </c>
      <c r="J79" s="15">
        <v>3731057879</v>
      </c>
      <c r="K79" s="28"/>
      <c r="L79" s="15" t="s">
        <v>2606</v>
      </c>
      <c r="M79" s="15" t="s">
        <v>2862</v>
      </c>
      <c r="N79" s="28"/>
      <c r="O79" s="15" t="s">
        <v>2619</v>
      </c>
      <c r="P79" s="28"/>
      <c r="Q79" s="43" t="s">
        <v>2616</v>
      </c>
      <c r="R79" s="15">
        <v>5</v>
      </c>
      <c r="S79" s="28"/>
      <c r="T79" s="15" t="s">
        <v>1885</v>
      </c>
    </row>
    <row r="80" spans="2:20" s="47" customFormat="1" ht="24" customHeight="1" x14ac:dyDescent="0.25">
      <c r="B80" s="42" t="s">
        <v>892</v>
      </c>
      <c r="C80" s="42"/>
      <c r="D80" s="42" t="s">
        <v>2539</v>
      </c>
      <c r="E80" s="42"/>
      <c r="F80" s="42" t="s">
        <v>2590</v>
      </c>
      <c r="G80" s="28"/>
      <c r="H80" s="15" t="s">
        <v>1333</v>
      </c>
      <c r="I80" s="15"/>
      <c r="J80" s="15"/>
      <c r="K80" s="28"/>
      <c r="L80" s="15" t="s">
        <v>529</v>
      </c>
      <c r="M80" s="15" t="s">
        <v>2615</v>
      </c>
      <c r="N80" s="28"/>
      <c r="O80" s="15" t="s">
        <v>2619</v>
      </c>
      <c r="P80" s="28"/>
      <c r="Q80" s="43" t="s">
        <v>2616</v>
      </c>
      <c r="R80" s="15"/>
      <c r="S80" s="28"/>
      <c r="T80" s="15"/>
    </row>
    <row r="81" spans="1:20" s="47" customFormat="1" ht="24" customHeight="1" x14ac:dyDescent="0.25">
      <c r="A81"/>
      <c r="B81" s="73" t="s">
        <v>427</v>
      </c>
      <c r="C81" s="74"/>
      <c r="D81" s="73" t="s">
        <v>188</v>
      </c>
      <c r="E81" s="74"/>
      <c r="F81" s="73"/>
      <c r="G81" s="74"/>
      <c r="H81" s="73" t="s">
        <v>1333</v>
      </c>
      <c r="I81" s="74"/>
      <c r="J81" s="74">
        <v>3317487064</v>
      </c>
      <c r="K81" s="74"/>
      <c r="L81" s="73" t="s">
        <v>525</v>
      </c>
      <c r="M81" s="74">
        <v>136</v>
      </c>
      <c r="N81" s="74"/>
      <c r="O81" s="74" t="s">
        <v>2619</v>
      </c>
      <c r="P81" s="74"/>
      <c r="Q81" s="74" t="s">
        <v>2616</v>
      </c>
      <c r="R81" s="74"/>
      <c r="S81" s="74"/>
      <c r="T81" s="74"/>
    </row>
    <row r="82" spans="1:20" s="47" customFormat="1" ht="24" customHeight="1" x14ac:dyDescent="0.25">
      <c r="A82"/>
      <c r="B82" s="73" t="s">
        <v>2521</v>
      </c>
      <c r="C82" s="74"/>
      <c r="D82" s="73" t="s">
        <v>173</v>
      </c>
      <c r="E82" s="74"/>
      <c r="F82" s="73" t="s">
        <v>822</v>
      </c>
      <c r="G82" s="74"/>
      <c r="H82" s="73" t="s">
        <v>1333</v>
      </c>
      <c r="I82" s="74"/>
      <c r="J82" s="74"/>
      <c r="K82" s="74"/>
      <c r="L82" s="73" t="s">
        <v>1549</v>
      </c>
      <c r="M82" s="74" t="s">
        <v>2001</v>
      </c>
      <c r="N82" s="74"/>
      <c r="O82" s="74" t="s">
        <v>2619</v>
      </c>
      <c r="P82" s="74"/>
      <c r="Q82" s="74" t="s">
        <v>2616</v>
      </c>
      <c r="R82" s="74"/>
      <c r="S82" s="74"/>
      <c r="T82" s="74"/>
    </row>
    <row r="83" spans="1:20" s="47" customFormat="1" ht="24" customHeight="1" x14ac:dyDescent="0.25">
      <c r="A83"/>
      <c r="B83" s="73" t="s">
        <v>830</v>
      </c>
      <c r="C83" s="74"/>
      <c r="D83" s="73" t="s">
        <v>830</v>
      </c>
      <c r="E83" s="74"/>
      <c r="F83" s="73" t="s">
        <v>2591</v>
      </c>
      <c r="G83" s="74"/>
      <c r="H83" s="73" t="s">
        <v>1333</v>
      </c>
      <c r="I83" s="74"/>
      <c r="J83" s="74">
        <v>3331756536</v>
      </c>
      <c r="K83" s="74"/>
      <c r="L83" s="73" t="s">
        <v>2613</v>
      </c>
      <c r="M83" s="74"/>
      <c r="N83" s="74"/>
      <c r="O83" s="74" t="s">
        <v>2619</v>
      </c>
      <c r="P83" s="74"/>
      <c r="Q83" s="74" t="s">
        <v>2616</v>
      </c>
      <c r="R83" s="74"/>
      <c r="S83" s="74"/>
      <c r="T83" s="74"/>
    </row>
    <row r="84" spans="1:20" s="47" customFormat="1" ht="24" customHeight="1" x14ac:dyDescent="0.25">
      <c r="A84"/>
      <c r="B84" s="73" t="s">
        <v>223</v>
      </c>
      <c r="C84" s="74"/>
      <c r="D84" s="73" t="s">
        <v>1496</v>
      </c>
      <c r="E84" s="74"/>
      <c r="F84" s="73" t="s">
        <v>3270</v>
      </c>
      <c r="G84" s="74"/>
      <c r="H84" s="73" t="s">
        <v>1333</v>
      </c>
      <c r="I84" s="74"/>
      <c r="J84" s="74"/>
      <c r="K84" s="74"/>
      <c r="L84" s="73" t="s">
        <v>2478</v>
      </c>
      <c r="M84" s="74" t="s">
        <v>1941</v>
      </c>
      <c r="N84" s="74"/>
      <c r="O84" s="74" t="s">
        <v>2619</v>
      </c>
      <c r="P84" s="74"/>
      <c r="Q84" s="74" t="s">
        <v>2616</v>
      </c>
      <c r="R84" s="74"/>
      <c r="S84" s="74"/>
      <c r="T84" s="74"/>
    </row>
    <row r="85" spans="1:20" s="47" customFormat="1" ht="24" customHeight="1" x14ac:dyDescent="0.25">
      <c r="B85" s="42" t="s">
        <v>891</v>
      </c>
      <c r="C85" s="42"/>
      <c r="D85" s="42" t="s">
        <v>186</v>
      </c>
      <c r="E85" s="42"/>
      <c r="F85" s="42" t="s">
        <v>2558</v>
      </c>
      <c r="G85" s="28"/>
      <c r="H85" s="15" t="s">
        <v>1333</v>
      </c>
      <c r="I85" s="15">
        <v>62</v>
      </c>
      <c r="J85" s="15"/>
      <c r="K85" s="28"/>
      <c r="L85" s="15" t="s">
        <v>2600</v>
      </c>
      <c r="M85" s="15">
        <v>35</v>
      </c>
      <c r="N85" s="28"/>
      <c r="O85" s="15" t="s">
        <v>2621</v>
      </c>
      <c r="P85" s="28"/>
      <c r="Q85" s="43" t="s">
        <v>2616</v>
      </c>
      <c r="R85" s="15"/>
      <c r="S85" s="28"/>
      <c r="T85" s="15" t="s">
        <v>2628</v>
      </c>
    </row>
    <row r="86" spans="1:20" s="47" customFormat="1" ht="24" customHeight="1" x14ac:dyDescent="0.25">
      <c r="A86"/>
      <c r="B86" s="73" t="s">
        <v>892</v>
      </c>
      <c r="C86" s="74"/>
      <c r="D86" s="73" t="s">
        <v>990</v>
      </c>
      <c r="E86" s="74"/>
      <c r="F86" s="73" t="s">
        <v>2590</v>
      </c>
      <c r="G86" s="74"/>
      <c r="H86" s="73" t="s">
        <v>1333</v>
      </c>
      <c r="I86" s="74"/>
      <c r="J86" s="74"/>
      <c r="K86" s="74"/>
      <c r="L86" s="73" t="s">
        <v>529</v>
      </c>
      <c r="M86" s="74" t="s">
        <v>2615</v>
      </c>
      <c r="N86" s="74"/>
      <c r="O86" s="74" t="s">
        <v>2621</v>
      </c>
      <c r="P86" s="74"/>
      <c r="Q86" s="74" t="s">
        <v>2616</v>
      </c>
      <c r="R86" s="74"/>
      <c r="S86" s="74"/>
      <c r="T86" s="74"/>
    </row>
    <row r="87" spans="1:20" s="47" customFormat="1" ht="24" customHeight="1" x14ac:dyDescent="0.25">
      <c r="A87"/>
      <c r="B87" s="73" t="s">
        <v>3265</v>
      </c>
      <c r="C87" s="74"/>
      <c r="D87" s="73" t="s">
        <v>990</v>
      </c>
      <c r="E87" s="74"/>
      <c r="F87" s="73" t="s">
        <v>3266</v>
      </c>
      <c r="G87" s="74"/>
      <c r="H87" s="73" t="s">
        <v>1333</v>
      </c>
      <c r="I87" s="74"/>
      <c r="J87" s="74"/>
      <c r="K87" s="74"/>
      <c r="L87" s="73" t="s">
        <v>3267</v>
      </c>
      <c r="M87" s="74">
        <v>34</v>
      </c>
      <c r="N87" s="74"/>
      <c r="O87" s="74" t="s">
        <v>2621</v>
      </c>
      <c r="P87" s="74"/>
      <c r="Q87" s="74" t="s">
        <v>2616</v>
      </c>
      <c r="R87" s="74"/>
      <c r="S87" s="74"/>
      <c r="T87" s="74"/>
    </row>
    <row r="88" spans="1:20" s="47" customFormat="1" ht="24" customHeight="1" x14ac:dyDescent="0.25">
      <c r="A88"/>
      <c r="B88" s="73" t="s">
        <v>1092</v>
      </c>
      <c r="C88" s="74"/>
      <c r="D88" s="74"/>
      <c r="E88" s="74"/>
      <c r="F88" s="73" t="s">
        <v>2069</v>
      </c>
      <c r="G88" s="74"/>
      <c r="H88" s="73" t="s">
        <v>1871</v>
      </c>
      <c r="I88" s="74"/>
      <c r="J88" s="74"/>
      <c r="K88" s="74"/>
      <c r="L88" s="73" t="s">
        <v>529</v>
      </c>
      <c r="M88" s="74"/>
      <c r="N88" s="74"/>
      <c r="O88" s="74" t="s">
        <v>2621</v>
      </c>
      <c r="P88" s="74"/>
      <c r="Q88" s="74" t="s">
        <v>2616</v>
      </c>
      <c r="R88" s="74"/>
      <c r="S88" s="74"/>
      <c r="T88" s="74"/>
    </row>
    <row r="89" spans="1:20" s="47" customFormat="1" ht="24" customHeight="1" x14ac:dyDescent="0.25">
      <c r="B89" s="42" t="s">
        <v>388</v>
      </c>
      <c r="C89" s="42"/>
      <c r="D89" s="42" t="s">
        <v>94</v>
      </c>
      <c r="E89" s="42"/>
      <c r="F89" s="42" t="s">
        <v>982</v>
      </c>
      <c r="G89" s="28"/>
      <c r="H89" s="15" t="s">
        <v>1871</v>
      </c>
      <c r="I89" s="15">
        <v>75</v>
      </c>
      <c r="J89" s="15">
        <v>3314878195</v>
      </c>
      <c r="K89" s="28"/>
      <c r="L89" s="15" t="s">
        <v>1938</v>
      </c>
      <c r="M89" s="15">
        <v>80</v>
      </c>
      <c r="N89" s="28"/>
      <c r="O89" s="15" t="s">
        <v>1947</v>
      </c>
      <c r="P89" s="28"/>
      <c r="Q89" s="43" t="s">
        <v>2616</v>
      </c>
      <c r="R89" s="15">
        <v>2</v>
      </c>
      <c r="S89" s="28"/>
      <c r="T89" s="15" t="s">
        <v>2468</v>
      </c>
    </row>
    <row r="90" spans="1:20" s="47" customFormat="1" ht="24" customHeight="1" x14ac:dyDescent="0.25">
      <c r="B90" s="42" t="s">
        <v>2496</v>
      </c>
      <c r="C90" s="42"/>
      <c r="D90" s="42" t="s">
        <v>133</v>
      </c>
      <c r="E90" s="42"/>
      <c r="F90" s="42" t="s">
        <v>743</v>
      </c>
      <c r="G90" s="28"/>
      <c r="H90" s="15" t="s">
        <v>1333</v>
      </c>
      <c r="I90" s="15">
        <v>50</v>
      </c>
      <c r="J90" s="15"/>
      <c r="K90" s="28"/>
      <c r="L90" s="15"/>
      <c r="M90" s="15"/>
      <c r="N90" s="28"/>
      <c r="O90" s="15" t="s">
        <v>1947</v>
      </c>
      <c r="P90" s="28"/>
      <c r="Q90" s="43" t="s">
        <v>2616</v>
      </c>
      <c r="R90" s="15"/>
      <c r="S90" s="28"/>
      <c r="T90" s="15" t="s">
        <v>2473</v>
      </c>
    </row>
    <row r="91" spans="1:20" s="47" customFormat="1" ht="24" customHeight="1" x14ac:dyDescent="0.25">
      <c r="B91" s="42" t="s">
        <v>1018</v>
      </c>
      <c r="C91" s="42"/>
      <c r="D91" s="42" t="s">
        <v>2471</v>
      </c>
      <c r="E91" s="42"/>
      <c r="F91" s="42" t="s">
        <v>1869</v>
      </c>
      <c r="G91" s="28"/>
      <c r="H91" s="15" t="s">
        <v>1333</v>
      </c>
      <c r="I91" s="15">
        <v>50</v>
      </c>
      <c r="J91" s="15">
        <v>3322032863</v>
      </c>
      <c r="K91" s="28"/>
      <c r="L91" s="15" t="s">
        <v>1938</v>
      </c>
      <c r="M91" s="15">
        <v>138</v>
      </c>
      <c r="N91" s="28"/>
      <c r="O91" s="15" t="s">
        <v>1947</v>
      </c>
      <c r="P91" s="28"/>
      <c r="Q91" s="43" t="s">
        <v>2616</v>
      </c>
      <c r="R91" s="15">
        <v>5</v>
      </c>
      <c r="S91" s="28"/>
      <c r="T91" s="15" t="s">
        <v>1888</v>
      </c>
    </row>
    <row r="92" spans="1:20" s="47" customFormat="1" ht="24" customHeight="1" x14ac:dyDescent="0.25">
      <c r="B92" s="42" t="s">
        <v>2500</v>
      </c>
      <c r="C92" s="42"/>
      <c r="D92" s="42" t="s">
        <v>358</v>
      </c>
      <c r="E92" s="42"/>
      <c r="F92" s="42" t="s">
        <v>215</v>
      </c>
      <c r="G92" s="28"/>
      <c r="H92" s="15" t="s">
        <v>1333</v>
      </c>
      <c r="I92" s="15">
        <v>64</v>
      </c>
      <c r="J92" s="15">
        <v>3315516151</v>
      </c>
      <c r="K92" s="28"/>
      <c r="L92" s="15" t="s">
        <v>1938</v>
      </c>
      <c r="M92" s="15" t="s">
        <v>1940</v>
      </c>
      <c r="N92" s="28"/>
      <c r="O92" s="15" t="s">
        <v>1947</v>
      </c>
      <c r="P92" s="28"/>
      <c r="Q92" s="43" t="s">
        <v>2616</v>
      </c>
      <c r="R92" s="15">
        <v>2</v>
      </c>
      <c r="S92" s="28"/>
      <c r="T92" s="15" t="s">
        <v>1888</v>
      </c>
    </row>
    <row r="93" spans="1:20" s="47" customFormat="1" ht="24" customHeight="1" x14ac:dyDescent="0.25">
      <c r="B93" s="42" t="s">
        <v>95</v>
      </c>
      <c r="C93" s="42"/>
      <c r="D93" s="42" t="s">
        <v>1908</v>
      </c>
      <c r="E93" s="42"/>
      <c r="F93" s="42" t="s">
        <v>1730</v>
      </c>
      <c r="G93" s="28"/>
      <c r="H93" s="15" t="s">
        <v>1333</v>
      </c>
      <c r="I93" s="15">
        <v>53</v>
      </c>
      <c r="J93" s="15">
        <v>3316968511</v>
      </c>
      <c r="K93" s="28"/>
      <c r="L93" s="15" t="s">
        <v>1932</v>
      </c>
      <c r="M93" s="15">
        <v>120</v>
      </c>
      <c r="N93" s="28"/>
      <c r="O93" s="15" t="s">
        <v>1947</v>
      </c>
      <c r="P93" s="28"/>
      <c r="Q93" s="43" t="s">
        <v>2616</v>
      </c>
      <c r="R93" s="15">
        <v>5</v>
      </c>
      <c r="S93" s="28"/>
      <c r="T93" s="15" t="s">
        <v>1885</v>
      </c>
    </row>
    <row r="94" spans="1:20" s="47" customFormat="1" ht="24" customHeight="1" x14ac:dyDescent="0.25">
      <c r="B94" s="42" t="s">
        <v>20</v>
      </c>
      <c r="C94" s="42"/>
      <c r="D94" s="42" t="s">
        <v>223</v>
      </c>
      <c r="E94" s="42"/>
      <c r="F94" s="42" t="s">
        <v>1909</v>
      </c>
      <c r="G94" s="28"/>
      <c r="H94" s="15" t="s">
        <v>1333</v>
      </c>
      <c r="I94" s="15">
        <v>51</v>
      </c>
      <c r="J94" s="15">
        <v>3311123926</v>
      </c>
      <c r="K94" s="28"/>
      <c r="L94" s="15"/>
      <c r="M94" s="15" t="s">
        <v>1941</v>
      </c>
      <c r="N94" s="28"/>
      <c r="O94" s="15" t="s">
        <v>1947</v>
      </c>
      <c r="P94" s="28"/>
      <c r="Q94" s="43" t="s">
        <v>2616</v>
      </c>
      <c r="R94" s="15">
        <v>1</v>
      </c>
      <c r="S94" s="28"/>
      <c r="T94" s="15" t="s">
        <v>2177</v>
      </c>
    </row>
    <row r="95" spans="1:20" s="47" customFormat="1" ht="24" customHeight="1" x14ac:dyDescent="0.25">
      <c r="B95" s="42" t="s">
        <v>1668</v>
      </c>
      <c r="C95" s="42"/>
      <c r="D95" s="42" t="s">
        <v>1923</v>
      </c>
      <c r="E95" s="42"/>
      <c r="F95" s="42" t="s">
        <v>237</v>
      </c>
      <c r="G95" s="28"/>
      <c r="H95" s="15" t="s">
        <v>1333</v>
      </c>
      <c r="I95" s="15">
        <v>40</v>
      </c>
      <c r="J95" s="15">
        <v>3332291864</v>
      </c>
      <c r="K95" s="28"/>
      <c r="L95" s="15" t="s">
        <v>1938</v>
      </c>
      <c r="M95" s="15" t="s">
        <v>1944</v>
      </c>
      <c r="N95" s="28"/>
      <c r="O95" s="15" t="s">
        <v>1947</v>
      </c>
      <c r="P95" s="28"/>
      <c r="Q95" s="43" t="s">
        <v>2616</v>
      </c>
      <c r="R95" s="15">
        <v>3</v>
      </c>
      <c r="S95" s="28"/>
      <c r="T95" s="15" t="s">
        <v>1885</v>
      </c>
    </row>
    <row r="96" spans="1:20" s="47" customFormat="1" ht="24" customHeight="1" x14ac:dyDescent="0.25">
      <c r="B96" s="42" t="s">
        <v>1920</v>
      </c>
      <c r="C96" s="42"/>
      <c r="D96" s="42" t="s">
        <v>1921</v>
      </c>
      <c r="E96" s="42"/>
      <c r="F96" s="42" t="s">
        <v>689</v>
      </c>
      <c r="G96" s="28"/>
      <c r="H96" s="15" t="s">
        <v>1333</v>
      </c>
      <c r="I96" s="15">
        <v>38</v>
      </c>
      <c r="J96" s="15">
        <v>3323200642</v>
      </c>
      <c r="K96" s="28"/>
      <c r="L96" s="15" t="s">
        <v>1893</v>
      </c>
      <c r="M96" s="15">
        <v>98</v>
      </c>
      <c r="N96" s="28"/>
      <c r="O96" s="15" t="s">
        <v>1947</v>
      </c>
      <c r="P96" s="28"/>
      <c r="Q96" s="43" t="s">
        <v>2616</v>
      </c>
      <c r="R96" s="15">
        <v>4</v>
      </c>
      <c r="S96" s="28"/>
      <c r="T96" s="15" t="s">
        <v>1885</v>
      </c>
    </row>
    <row r="97" spans="1:20" s="47" customFormat="1" ht="24" customHeight="1" x14ac:dyDescent="0.25">
      <c r="B97" s="42" t="s">
        <v>1902</v>
      </c>
      <c r="C97" s="42"/>
      <c r="D97" s="42" t="s">
        <v>146</v>
      </c>
      <c r="E97" s="42"/>
      <c r="F97" s="42" t="s">
        <v>1903</v>
      </c>
      <c r="G97" s="28"/>
      <c r="H97" s="15" t="s">
        <v>1333</v>
      </c>
      <c r="I97" s="15">
        <v>51</v>
      </c>
      <c r="J97" s="15">
        <v>3317816482</v>
      </c>
      <c r="K97" s="28"/>
      <c r="L97" s="15" t="s">
        <v>1938</v>
      </c>
      <c r="M97" s="15">
        <v>33</v>
      </c>
      <c r="N97" s="28"/>
      <c r="O97" s="15" t="s">
        <v>1947</v>
      </c>
      <c r="P97" s="28"/>
      <c r="Q97" s="43" t="s">
        <v>2616</v>
      </c>
      <c r="R97" s="15">
        <v>2</v>
      </c>
      <c r="S97" s="28"/>
      <c r="T97" s="15" t="s">
        <v>2350</v>
      </c>
    </row>
    <row r="98" spans="1:20" s="47" customFormat="1" ht="24" customHeight="1" x14ac:dyDescent="0.25">
      <c r="B98" s="42" t="s">
        <v>2517</v>
      </c>
      <c r="C98" s="42"/>
      <c r="D98" s="42"/>
      <c r="E98" s="42"/>
      <c r="F98" s="42" t="s">
        <v>2589</v>
      </c>
      <c r="G98" s="28"/>
      <c r="H98" s="15" t="s">
        <v>1333</v>
      </c>
      <c r="I98" s="15">
        <v>33</v>
      </c>
      <c r="J98" s="15">
        <v>3325591603</v>
      </c>
      <c r="K98" s="28"/>
      <c r="L98" s="15" t="s">
        <v>1932</v>
      </c>
      <c r="M98" s="15" t="s">
        <v>2614</v>
      </c>
      <c r="N98" s="28"/>
      <c r="O98" s="15" t="s">
        <v>1947</v>
      </c>
      <c r="P98" s="28"/>
      <c r="Q98" s="43" t="s">
        <v>2616</v>
      </c>
      <c r="R98" s="15">
        <v>5</v>
      </c>
      <c r="S98" s="28"/>
      <c r="T98" s="15" t="s">
        <v>2466</v>
      </c>
    </row>
    <row r="99" spans="1:20" s="47" customFormat="1" ht="24" customHeight="1" x14ac:dyDescent="0.25">
      <c r="B99" s="42" t="s">
        <v>2490</v>
      </c>
      <c r="C99" s="42"/>
      <c r="D99" s="42" t="s">
        <v>2519</v>
      </c>
      <c r="E99" s="42"/>
      <c r="F99" s="42" t="s">
        <v>2541</v>
      </c>
      <c r="G99" s="28"/>
      <c r="H99" s="15" t="s">
        <v>1333</v>
      </c>
      <c r="I99" s="15">
        <v>46</v>
      </c>
      <c r="J99" s="15">
        <v>3328388718</v>
      </c>
      <c r="K99" s="28"/>
      <c r="L99" s="15" t="s">
        <v>1938</v>
      </c>
      <c r="M99" s="15" t="s">
        <v>2904</v>
      </c>
      <c r="N99" s="28"/>
      <c r="O99" s="15" t="s">
        <v>2617</v>
      </c>
      <c r="P99" s="28"/>
      <c r="Q99" s="43" t="s">
        <v>2616</v>
      </c>
      <c r="R99" s="15">
        <v>5</v>
      </c>
      <c r="S99" s="28"/>
      <c r="T99" s="15" t="s">
        <v>2468</v>
      </c>
    </row>
    <row r="100" spans="1:20" s="47" customFormat="1" ht="24" customHeight="1" x14ac:dyDescent="0.25">
      <c r="B100" s="42" t="s">
        <v>912</v>
      </c>
      <c r="C100" s="42"/>
      <c r="D100" s="42" t="s">
        <v>214</v>
      </c>
      <c r="E100" s="42"/>
      <c r="F100" s="42" t="s">
        <v>2041</v>
      </c>
      <c r="G100" s="28"/>
      <c r="H100" s="15" t="s">
        <v>1333</v>
      </c>
      <c r="I100" s="15">
        <v>23</v>
      </c>
      <c r="J100" s="15">
        <v>3329257564</v>
      </c>
      <c r="K100" s="28"/>
      <c r="L100" s="15" t="s">
        <v>2900</v>
      </c>
      <c r="M100" s="15">
        <v>18</v>
      </c>
      <c r="N100" s="28"/>
      <c r="O100" s="15" t="s">
        <v>2617</v>
      </c>
      <c r="P100" s="28"/>
      <c r="Q100" s="43" t="s">
        <v>2616</v>
      </c>
      <c r="R100" s="15">
        <v>4</v>
      </c>
      <c r="S100" s="28"/>
      <c r="T100" s="15" t="s">
        <v>1885</v>
      </c>
    </row>
    <row r="101" spans="1:20" s="47" customFormat="1" ht="24" customHeight="1" x14ac:dyDescent="0.25">
      <c r="B101" s="42" t="s">
        <v>46</v>
      </c>
      <c r="C101" s="42"/>
      <c r="D101" s="42" t="s">
        <v>886</v>
      </c>
      <c r="E101" s="42"/>
      <c r="F101" s="42" t="s">
        <v>2569</v>
      </c>
      <c r="G101" s="28"/>
      <c r="H101" s="15" t="s">
        <v>1333</v>
      </c>
      <c r="I101" s="15">
        <v>16</v>
      </c>
      <c r="J101" s="15">
        <v>3320554461</v>
      </c>
      <c r="K101" s="28"/>
      <c r="L101" s="15" t="s">
        <v>97</v>
      </c>
      <c r="M101" s="15">
        <v>155</v>
      </c>
      <c r="N101" s="28"/>
      <c r="O101" s="15" t="s">
        <v>2617</v>
      </c>
      <c r="P101" s="28"/>
      <c r="Q101" s="43" t="s">
        <v>2616</v>
      </c>
      <c r="R101" s="15">
        <v>2</v>
      </c>
      <c r="S101" s="28"/>
      <c r="T101" s="15" t="s">
        <v>1885</v>
      </c>
    </row>
    <row r="102" spans="1:20" s="47" customFormat="1" ht="24" customHeight="1" x14ac:dyDescent="0.25">
      <c r="B102" s="42" t="s">
        <v>2503</v>
      </c>
      <c r="C102" s="42"/>
      <c r="D102" s="42" t="s">
        <v>206</v>
      </c>
      <c r="E102" s="42"/>
      <c r="F102" s="42" t="s">
        <v>1521</v>
      </c>
      <c r="G102" s="28"/>
      <c r="H102" s="15" t="s">
        <v>1333</v>
      </c>
      <c r="I102" s="15">
        <v>35</v>
      </c>
      <c r="J102" s="15">
        <v>3334989350</v>
      </c>
      <c r="K102" s="28"/>
      <c r="L102" s="15" t="s">
        <v>2902</v>
      </c>
      <c r="M102" s="15"/>
      <c r="N102" s="28"/>
      <c r="O102" s="15" t="s">
        <v>2623</v>
      </c>
      <c r="P102" s="28"/>
      <c r="Q102" s="43" t="s">
        <v>2616</v>
      </c>
      <c r="R102" s="15">
        <v>5</v>
      </c>
      <c r="S102" s="28"/>
      <c r="T102" s="15" t="s">
        <v>1885</v>
      </c>
    </row>
    <row r="103" spans="1:20" s="47" customFormat="1" ht="24" customHeight="1" x14ac:dyDescent="0.25">
      <c r="B103" s="42" t="s">
        <v>214</v>
      </c>
      <c r="C103" s="42"/>
      <c r="D103" s="42" t="s">
        <v>2522</v>
      </c>
      <c r="E103" s="42"/>
      <c r="F103" s="42" t="s">
        <v>2476</v>
      </c>
      <c r="G103" s="28"/>
      <c r="H103" s="15" t="s">
        <v>1333</v>
      </c>
      <c r="I103" s="15">
        <v>68</v>
      </c>
      <c r="J103" s="15">
        <v>3324813988</v>
      </c>
      <c r="K103" s="28"/>
      <c r="L103" s="15" t="s">
        <v>2598</v>
      </c>
      <c r="M103" s="15">
        <v>56</v>
      </c>
      <c r="N103" s="28"/>
      <c r="O103" s="15" t="s">
        <v>2618</v>
      </c>
      <c r="P103" s="28"/>
      <c r="Q103" s="43" t="s">
        <v>2616</v>
      </c>
      <c r="R103" s="15">
        <v>3</v>
      </c>
      <c r="S103" s="28"/>
      <c r="T103" s="15" t="s">
        <v>2177</v>
      </c>
    </row>
    <row r="104" spans="1:20" s="47" customFormat="1" ht="24" customHeight="1" x14ac:dyDescent="0.25">
      <c r="B104" s="42" t="s">
        <v>2499</v>
      </c>
      <c r="C104" s="42"/>
      <c r="D104" s="42" t="s">
        <v>839</v>
      </c>
      <c r="E104" s="42"/>
      <c r="F104" s="42" t="s">
        <v>2553</v>
      </c>
      <c r="G104" s="28"/>
      <c r="H104" s="15" t="s">
        <v>1333</v>
      </c>
      <c r="I104" s="15">
        <v>27</v>
      </c>
      <c r="J104" s="15">
        <v>3322156787</v>
      </c>
      <c r="K104" s="28"/>
      <c r="L104" s="15" t="s">
        <v>2598</v>
      </c>
      <c r="M104" s="15">
        <v>46</v>
      </c>
      <c r="N104" s="28"/>
      <c r="O104" s="15" t="s">
        <v>2618</v>
      </c>
      <c r="P104" s="28"/>
      <c r="Q104" s="43" t="s">
        <v>2616</v>
      </c>
      <c r="R104" s="15">
        <v>2</v>
      </c>
      <c r="S104" s="28"/>
      <c r="T104" s="15" t="s">
        <v>2468</v>
      </c>
    </row>
    <row r="105" spans="1:20" s="47" customFormat="1" ht="24" customHeight="1" x14ac:dyDescent="0.25">
      <c r="B105" s="42" t="s">
        <v>95</v>
      </c>
      <c r="C105" s="42"/>
      <c r="D105" s="42" t="s">
        <v>2525</v>
      </c>
      <c r="E105" s="42"/>
      <c r="F105" s="42" t="s">
        <v>312</v>
      </c>
      <c r="G105" s="28"/>
      <c r="H105" s="15" t="s">
        <v>1333</v>
      </c>
      <c r="I105" s="15">
        <v>47</v>
      </c>
      <c r="J105" s="15">
        <v>3331792527</v>
      </c>
      <c r="K105" s="28"/>
      <c r="L105" s="15" t="s">
        <v>2598</v>
      </c>
      <c r="M105" s="15">
        <v>50</v>
      </c>
      <c r="N105" s="28"/>
      <c r="O105" s="15" t="s">
        <v>2618</v>
      </c>
      <c r="P105" s="28"/>
      <c r="Q105" s="43" t="s">
        <v>2616</v>
      </c>
      <c r="R105" s="15">
        <v>4</v>
      </c>
      <c r="S105" s="28"/>
      <c r="T105" s="15" t="s">
        <v>1885</v>
      </c>
    </row>
    <row r="106" spans="1:20" s="47" customFormat="1" ht="24" customHeight="1" x14ac:dyDescent="0.25">
      <c r="B106" s="42" t="s">
        <v>589</v>
      </c>
      <c r="C106" s="42"/>
      <c r="D106" s="42" t="s">
        <v>180</v>
      </c>
      <c r="E106" s="42"/>
      <c r="F106" s="42" t="s">
        <v>1899</v>
      </c>
      <c r="G106" s="28"/>
      <c r="H106" s="15" t="s">
        <v>1333</v>
      </c>
      <c r="I106" s="15">
        <v>36</v>
      </c>
      <c r="J106" s="15" t="s">
        <v>2592</v>
      </c>
      <c r="K106" s="28"/>
      <c r="L106" s="15" t="s">
        <v>2899</v>
      </c>
      <c r="M106" s="15">
        <v>68</v>
      </c>
      <c r="N106" s="28"/>
      <c r="O106" s="15" t="s">
        <v>2618</v>
      </c>
      <c r="P106" s="28"/>
      <c r="Q106" s="43" t="s">
        <v>2616</v>
      </c>
      <c r="R106" s="15">
        <v>4</v>
      </c>
      <c r="S106" s="28"/>
      <c r="T106" s="15" t="s">
        <v>2468</v>
      </c>
    </row>
    <row r="107" spans="1:20" s="47" customFormat="1" ht="24" customHeight="1" x14ac:dyDescent="0.25">
      <c r="B107" s="42" t="s">
        <v>2399</v>
      </c>
      <c r="C107" s="42"/>
      <c r="D107" s="42" t="s">
        <v>2494</v>
      </c>
      <c r="E107" s="42"/>
      <c r="F107" s="42" t="s">
        <v>2562</v>
      </c>
      <c r="G107" s="28"/>
      <c r="H107" s="15" t="s">
        <v>1333</v>
      </c>
      <c r="I107" s="15">
        <v>37</v>
      </c>
      <c r="J107" s="15">
        <v>3334926642</v>
      </c>
      <c r="K107" s="28"/>
      <c r="L107" s="15" t="s">
        <v>2598</v>
      </c>
      <c r="M107" s="15">
        <v>95</v>
      </c>
      <c r="N107" s="28"/>
      <c r="O107" s="15" t="s">
        <v>2618</v>
      </c>
      <c r="P107" s="28"/>
      <c r="Q107" s="43" t="s">
        <v>2616</v>
      </c>
      <c r="R107" s="15">
        <v>3</v>
      </c>
      <c r="S107" s="28"/>
      <c r="T107" s="15" t="s">
        <v>2177</v>
      </c>
    </row>
    <row r="108" spans="1:20" ht="24" customHeight="1" x14ac:dyDescent="0.25">
      <c r="A108" s="47"/>
      <c r="B108" s="42" t="s">
        <v>2507</v>
      </c>
      <c r="C108" s="42"/>
      <c r="D108" s="42" t="s">
        <v>2528</v>
      </c>
      <c r="E108" s="42"/>
      <c r="F108" s="42" t="s">
        <v>1203</v>
      </c>
      <c r="G108" s="28"/>
      <c r="H108" s="15" t="s">
        <v>1333</v>
      </c>
      <c r="I108" s="15">
        <v>28</v>
      </c>
      <c r="J108" s="15">
        <v>3311005553</v>
      </c>
      <c r="K108" s="28"/>
      <c r="L108" s="15" t="s">
        <v>2608</v>
      </c>
      <c r="M108" s="15">
        <v>25</v>
      </c>
      <c r="N108" s="28"/>
      <c r="O108" s="15" t="s">
        <v>2618</v>
      </c>
      <c r="P108" s="28"/>
      <c r="Q108" s="43" t="s">
        <v>2616</v>
      </c>
      <c r="R108" s="15">
        <v>2</v>
      </c>
      <c r="S108" s="28"/>
      <c r="T108" s="15" t="s">
        <v>1885</v>
      </c>
    </row>
    <row r="109" spans="1:20" ht="24" customHeight="1" x14ac:dyDescent="0.25">
      <c r="A109" s="47"/>
      <c r="B109" s="42" t="s">
        <v>485</v>
      </c>
      <c r="C109" s="42"/>
      <c r="D109" s="42" t="s">
        <v>2473</v>
      </c>
      <c r="E109" s="42"/>
      <c r="F109" s="42" t="s">
        <v>693</v>
      </c>
      <c r="G109" s="28"/>
      <c r="H109" s="15" t="s">
        <v>1333</v>
      </c>
      <c r="I109" s="15"/>
      <c r="J109" s="15">
        <v>3312097691</v>
      </c>
      <c r="K109" s="28"/>
      <c r="L109" s="15" t="s">
        <v>2598</v>
      </c>
      <c r="M109" s="15">
        <v>104</v>
      </c>
      <c r="N109" s="28"/>
      <c r="O109" s="15" t="s">
        <v>2618</v>
      </c>
      <c r="P109" s="28"/>
      <c r="Q109" s="43" t="s">
        <v>2616</v>
      </c>
      <c r="R109" s="15"/>
      <c r="S109" s="28"/>
      <c r="T109" s="15" t="s">
        <v>2473</v>
      </c>
    </row>
    <row r="110" spans="1:20" ht="24" customHeight="1" x14ac:dyDescent="0.25">
      <c r="A110" s="47"/>
      <c r="B110" s="42" t="s">
        <v>827</v>
      </c>
      <c r="C110" s="42"/>
      <c r="D110" s="42" t="s">
        <v>2539</v>
      </c>
      <c r="E110" s="42"/>
      <c r="F110" s="42" t="s">
        <v>2562</v>
      </c>
      <c r="G110" s="28"/>
      <c r="H110" s="15" t="s">
        <v>1333</v>
      </c>
      <c r="I110" s="15">
        <v>43</v>
      </c>
      <c r="J110" s="15" t="s">
        <v>2594</v>
      </c>
      <c r="K110" s="28"/>
      <c r="L110" s="15" t="s">
        <v>2598</v>
      </c>
      <c r="M110" s="15">
        <v>11</v>
      </c>
      <c r="N110" s="28"/>
      <c r="O110" s="15" t="s">
        <v>2618</v>
      </c>
      <c r="P110" s="28"/>
      <c r="Q110" s="43" t="s">
        <v>2616</v>
      </c>
      <c r="R110" s="15">
        <v>2</v>
      </c>
      <c r="S110" s="28"/>
      <c r="T110" s="15" t="s">
        <v>1885</v>
      </c>
    </row>
    <row r="111" spans="1:20" ht="24" customHeight="1" x14ac:dyDescent="0.25">
      <c r="A111" s="47"/>
      <c r="B111" s="42" t="s">
        <v>485</v>
      </c>
      <c r="C111" s="42"/>
      <c r="D111" s="42"/>
      <c r="E111" s="42"/>
      <c r="F111" s="42" t="s">
        <v>2562</v>
      </c>
      <c r="G111" s="28"/>
      <c r="H111" s="15" t="s">
        <v>1333</v>
      </c>
      <c r="I111" s="15"/>
      <c r="J111" s="15">
        <v>3317549846</v>
      </c>
      <c r="K111" s="28"/>
      <c r="L111" s="15" t="s">
        <v>2598</v>
      </c>
      <c r="M111" s="15">
        <v>101</v>
      </c>
      <c r="N111" s="28"/>
      <c r="O111" s="15" t="s">
        <v>2618</v>
      </c>
      <c r="P111" s="28"/>
      <c r="Q111" s="43" t="s">
        <v>2616</v>
      </c>
      <c r="R111" s="15"/>
      <c r="S111" s="28"/>
      <c r="T111" s="15"/>
    </row>
    <row r="112" spans="1:20" ht="24" customHeight="1" x14ac:dyDescent="0.25">
      <c r="A112" s="47"/>
      <c r="B112" s="42" t="s">
        <v>1553</v>
      </c>
      <c r="C112" s="42"/>
      <c r="D112" s="42" t="s">
        <v>133</v>
      </c>
      <c r="E112" s="42"/>
      <c r="F112" s="42" t="s">
        <v>2565</v>
      </c>
      <c r="G112" s="28"/>
      <c r="H112" s="15" t="s">
        <v>1871</v>
      </c>
      <c r="I112" s="15">
        <v>43</v>
      </c>
      <c r="J112" s="15">
        <v>3334896867</v>
      </c>
      <c r="K112" s="28"/>
      <c r="L112" s="15" t="s">
        <v>2604</v>
      </c>
      <c r="M112" s="15"/>
      <c r="N112" s="28"/>
      <c r="O112" s="15"/>
      <c r="P112" s="28"/>
      <c r="Q112" s="43" t="s">
        <v>2616</v>
      </c>
      <c r="R112" s="15">
        <v>4</v>
      </c>
      <c r="S112" s="28"/>
      <c r="T112" s="15" t="s">
        <v>1886</v>
      </c>
    </row>
    <row r="113" spans="1:20" ht="24" customHeight="1" x14ac:dyDescent="0.25">
      <c r="A113" s="47"/>
      <c r="B113" s="42" t="s">
        <v>2518</v>
      </c>
      <c r="C113" s="42"/>
      <c r="D113" s="42" t="s">
        <v>173</v>
      </c>
      <c r="E113" s="42"/>
      <c r="F113" s="42" t="s">
        <v>822</v>
      </c>
      <c r="G113" s="28"/>
      <c r="H113" s="15" t="s">
        <v>1333</v>
      </c>
      <c r="I113" s="15"/>
      <c r="J113" s="15"/>
      <c r="K113" s="28"/>
      <c r="L113" s="15" t="s">
        <v>1549</v>
      </c>
      <c r="M113" s="15" t="s">
        <v>2001</v>
      </c>
      <c r="N113" s="28"/>
      <c r="O113" s="15"/>
      <c r="P113" s="28"/>
      <c r="Q113" s="43" t="s">
        <v>2616</v>
      </c>
      <c r="R113" s="15"/>
      <c r="S113" s="28"/>
      <c r="T113" s="15"/>
    </row>
    <row r="114" spans="1:20" ht="24" customHeight="1" x14ac:dyDescent="0.25">
      <c r="A114" s="47"/>
      <c r="B114" s="42" t="s">
        <v>830</v>
      </c>
      <c r="C114" s="42"/>
      <c r="D114" s="42" t="s">
        <v>830</v>
      </c>
      <c r="E114" s="42"/>
      <c r="F114" s="42" t="s">
        <v>2591</v>
      </c>
      <c r="G114" s="28"/>
      <c r="H114" s="15" t="s">
        <v>1333</v>
      </c>
      <c r="I114" s="15"/>
      <c r="J114" s="15">
        <v>3331756536</v>
      </c>
      <c r="K114" s="28"/>
      <c r="L114" s="15" t="s">
        <v>2613</v>
      </c>
      <c r="M114" s="15"/>
      <c r="N114" s="28"/>
      <c r="O114" s="15"/>
      <c r="P114" s="28"/>
      <c r="Q114" s="43" t="s">
        <v>2616</v>
      </c>
      <c r="R114" s="15"/>
      <c r="S114" s="28"/>
      <c r="T114" s="15"/>
    </row>
    <row r="115" spans="1:20" ht="24" customHeight="1" x14ac:dyDescent="0.25">
      <c r="A115" s="47"/>
      <c r="B115" s="42" t="s">
        <v>223</v>
      </c>
      <c r="C115" s="42"/>
      <c r="D115" s="42" t="s">
        <v>1496</v>
      </c>
      <c r="E115" s="42"/>
      <c r="F115" s="42" t="s">
        <v>692</v>
      </c>
      <c r="G115" s="28"/>
      <c r="H115" s="15" t="s">
        <v>1333</v>
      </c>
      <c r="I115" s="15"/>
      <c r="J115" s="15"/>
      <c r="K115" s="28"/>
      <c r="L115" s="15" t="s">
        <v>2478</v>
      </c>
      <c r="M115" s="15" t="s">
        <v>1941</v>
      </c>
      <c r="N115" s="28"/>
      <c r="O115" s="15"/>
      <c r="P115" s="28"/>
      <c r="Q115" s="43" t="s">
        <v>2616</v>
      </c>
      <c r="R115" s="15"/>
      <c r="S115" s="28"/>
      <c r="T115" s="15"/>
    </row>
    <row r="116" spans="1:20" ht="24" customHeight="1" x14ac:dyDescent="0.25"/>
  </sheetData>
  <sortState ref="A4:T115">
    <sortCondition ref="O4"/>
  </sortState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4"/>
  <sheetViews>
    <sheetView tabSelected="1" zoomScale="80" zoomScaleNormal="80" workbookViewId="0">
      <selection activeCell="D4" sqref="D4"/>
    </sheetView>
  </sheetViews>
  <sheetFormatPr baseColWidth="10" defaultColWidth="10.85546875" defaultRowHeight="15" x14ac:dyDescent="0.25"/>
  <cols>
    <col min="1" max="1" width="28.28515625" style="95" customWidth="1"/>
    <col min="2" max="2" width="32.42578125" style="95" customWidth="1"/>
    <col min="3" max="3" width="40.85546875" style="95" customWidth="1"/>
    <col min="4" max="4" width="33.7109375" style="95" customWidth="1"/>
    <col min="5" max="5" width="34.140625" style="96" customWidth="1"/>
    <col min="6" max="16384" width="10.85546875" style="93"/>
  </cols>
  <sheetData>
    <row r="1" spans="1:5" ht="102" customHeight="1" thickBot="1" x14ac:dyDescent="0.3">
      <c r="A1" s="100"/>
      <c r="B1" s="105" t="s">
        <v>4189</v>
      </c>
      <c r="C1" s="105"/>
      <c r="D1" s="105"/>
      <c r="E1" s="106"/>
    </row>
    <row r="2" spans="1:5" ht="51.95" customHeight="1" x14ac:dyDescent="0.25">
      <c r="A2" s="94" t="s">
        <v>0</v>
      </c>
      <c r="B2" s="94" t="s">
        <v>1</v>
      </c>
      <c r="C2" s="94" t="s">
        <v>2</v>
      </c>
      <c r="D2" s="94" t="s">
        <v>9</v>
      </c>
      <c r="E2" s="94" t="s">
        <v>11</v>
      </c>
    </row>
    <row r="3" spans="1:5" s="98" customFormat="1" ht="35.1" customHeight="1" x14ac:dyDescent="0.25">
      <c r="A3" s="97" t="s">
        <v>19</v>
      </c>
      <c r="B3" s="97" t="s">
        <v>4190</v>
      </c>
      <c r="C3" s="97" t="s">
        <v>21</v>
      </c>
      <c r="D3" s="97" t="s">
        <v>2355</v>
      </c>
      <c r="E3" s="99" t="s">
        <v>2473</v>
      </c>
    </row>
    <row r="4" spans="1:5" s="98" customFormat="1" ht="35.1" customHeight="1" x14ac:dyDescent="0.25">
      <c r="A4" s="97" t="s">
        <v>1018</v>
      </c>
      <c r="B4" s="97" t="s">
        <v>4190</v>
      </c>
      <c r="C4" s="97" t="s">
        <v>3290</v>
      </c>
      <c r="D4" s="97" t="s">
        <v>2355</v>
      </c>
      <c r="E4" s="99" t="s">
        <v>1887</v>
      </c>
    </row>
    <row r="5" spans="1:5" s="98" customFormat="1" ht="35.1" customHeight="1" x14ac:dyDescent="0.25">
      <c r="A5" s="97" t="s">
        <v>430</v>
      </c>
      <c r="B5" s="97" t="s">
        <v>4190</v>
      </c>
      <c r="C5" s="97" t="s">
        <v>684</v>
      </c>
      <c r="D5" s="97" t="s">
        <v>2355</v>
      </c>
      <c r="E5" s="99" t="s">
        <v>1887</v>
      </c>
    </row>
    <row r="6" spans="1:5" s="98" customFormat="1" ht="35.1" customHeight="1" x14ac:dyDescent="0.25">
      <c r="A6" s="97" t="s">
        <v>1196</v>
      </c>
      <c r="B6" s="97" t="s">
        <v>4190</v>
      </c>
      <c r="C6" s="97" t="s">
        <v>2198</v>
      </c>
      <c r="D6" s="97" t="s">
        <v>2355</v>
      </c>
      <c r="E6" s="99" t="s">
        <v>1887</v>
      </c>
    </row>
    <row r="7" spans="1:5" s="98" customFormat="1" ht="35.1" customHeight="1" x14ac:dyDescent="0.25">
      <c r="A7" s="97" t="s">
        <v>300</v>
      </c>
      <c r="B7" s="97" t="s">
        <v>4190</v>
      </c>
      <c r="C7" s="97" t="s">
        <v>3721</v>
      </c>
      <c r="D7" s="97" t="s">
        <v>2355</v>
      </c>
      <c r="E7" s="99" t="s">
        <v>2473</v>
      </c>
    </row>
    <row r="8" spans="1:5" s="98" customFormat="1" ht="35.1" customHeight="1" x14ac:dyDescent="0.25">
      <c r="A8" s="97" t="s">
        <v>60</v>
      </c>
      <c r="B8" s="97" t="s">
        <v>4190</v>
      </c>
      <c r="C8" s="97" t="s">
        <v>684</v>
      </c>
      <c r="D8" s="97" t="s">
        <v>2355</v>
      </c>
      <c r="E8" s="99" t="s">
        <v>2178</v>
      </c>
    </row>
    <row r="9" spans="1:5" s="98" customFormat="1" ht="35.1" customHeight="1" x14ac:dyDescent="0.25">
      <c r="A9" s="97" t="s">
        <v>1866</v>
      </c>
      <c r="B9" s="97" t="s">
        <v>4190</v>
      </c>
      <c r="C9" s="97" t="s">
        <v>3722</v>
      </c>
      <c r="D9" s="97" t="s">
        <v>2355</v>
      </c>
      <c r="E9" s="99" t="s">
        <v>2473</v>
      </c>
    </row>
    <row r="10" spans="1:5" s="98" customFormat="1" ht="35.1" customHeight="1" x14ac:dyDescent="0.25">
      <c r="A10" s="97" t="s">
        <v>3723</v>
      </c>
      <c r="B10" s="97" t="s">
        <v>4190</v>
      </c>
      <c r="C10" s="97" t="s">
        <v>3724</v>
      </c>
      <c r="D10" s="97" t="s">
        <v>2355</v>
      </c>
      <c r="E10" s="99" t="s">
        <v>2473</v>
      </c>
    </row>
    <row r="11" spans="1:5" s="98" customFormat="1" ht="35.1" customHeight="1" x14ac:dyDescent="0.25">
      <c r="A11" s="97" t="s">
        <v>188</v>
      </c>
      <c r="B11" s="97" t="s">
        <v>4190</v>
      </c>
      <c r="C11" s="97" t="s">
        <v>3291</v>
      </c>
      <c r="D11" s="97" t="s">
        <v>2355</v>
      </c>
      <c r="E11" s="99" t="s">
        <v>1887</v>
      </c>
    </row>
    <row r="12" spans="1:5" s="98" customFormat="1" ht="35.1" customHeight="1" x14ac:dyDescent="0.25">
      <c r="A12" s="97" t="s">
        <v>3502</v>
      </c>
      <c r="B12" s="97" t="s">
        <v>4190</v>
      </c>
      <c r="C12" s="97" t="s">
        <v>2477</v>
      </c>
      <c r="D12" s="97" t="s">
        <v>2355</v>
      </c>
      <c r="E12" s="99" t="s">
        <v>2473</v>
      </c>
    </row>
    <row r="13" spans="1:5" s="98" customFormat="1" ht="35.1" customHeight="1" x14ac:dyDescent="0.25">
      <c r="A13" s="97" t="s">
        <v>341</v>
      </c>
      <c r="B13" s="97" t="s">
        <v>4190</v>
      </c>
      <c r="C13" s="97" t="s">
        <v>155</v>
      </c>
      <c r="D13" s="97" t="s">
        <v>2355</v>
      </c>
      <c r="E13" s="99" t="s">
        <v>2473</v>
      </c>
    </row>
    <row r="14" spans="1:5" s="98" customFormat="1" ht="35.1" customHeight="1" x14ac:dyDescent="0.25">
      <c r="A14" s="97" t="s">
        <v>20</v>
      </c>
      <c r="B14" s="97" t="s">
        <v>4190</v>
      </c>
      <c r="C14" s="97" t="s">
        <v>3727</v>
      </c>
      <c r="D14" s="97" t="s">
        <v>2355</v>
      </c>
      <c r="E14" s="99" t="s">
        <v>2473</v>
      </c>
    </row>
    <row r="15" spans="1:5" s="98" customFormat="1" ht="35.1" customHeight="1" x14ac:dyDescent="0.25">
      <c r="A15" s="97" t="s">
        <v>541</v>
      </c>
      <c r="B15" s="97" t="s">
        <v>4190</v>
      </c>
      <c r="C15" s="97" t="s">
        <v>542</v>
      </c>
      <c r="D15" s="97" t="s">
        <v>2355</v>
      </c>
      <c r="E15" s="99" t="s">
        <v>2473</v>
      </c>
    </row>
    <row r="16" spans="1:5" s="98" customFormat="1" ht="35.1" customHeight="1" x14ac:dyDescent="0.25">
      <c r="A16" s="97" t="s">
        <v>3503</v>
      </c>
      <c r="B16" s="97" t="s">
        <v>4190</v>
      </c>
      <c r="C16" s="97" t="s">
        <v>828</v>
      </c>
      <c r="D16" s="97" t="s">
        <v>2355</v>
      </c>
      <c r="E16" s="99" t="s">
        <v>2473</v>
      </c>
    </row>
    <row r="17" spans="1:5" s="98" customFormat="1" ht="35.1" customHeight="1" x14ac:dyDescent="0.25">
      <c r="A17" s="97" t="s">
        <v>2503</v>
      </c>
      <c r="B17" s="97" t="s">
        <v>4190</v>
      </c>
      <c r="C17" s="97" t="s">
        <v>3504</v>
      </c>
      <c r="D17" s="97" t="s">
        <v>2355</v>
      </c>
      <c r="E17" s="99" t="s">
        <v>1888</v>
      </c>
    </row>
    <row r="18" spans="1:5" s="98" customFormat="1" ht="35.1" customHeight="1" x14ac:dyDescent="0.25">
      <c r="A18" s="97" t="s">
        <v>3505</v>
      </c>
      <c r="B18" s="97" t="s">
        <v>4190</v>
      </c>
      <c r="C18" s="97" t="s">
        <v>3728</v>
      </c>
      <c r="D18" s="97" t="s">
        <v>2355</v>
      </c>
      <c r="E18" s="99" t="s">
        <v>1885</v>
      </c>
    </row>
    <row r="19" spans="1:5" s="98" customFormat="1" ht="35.1" customHeight="1" x14ac:dyDescent="0.25">
      <c r="A19" s="97" t="s">
        <v>3506</v>
      </c>
      <c r="B19" s="97" t="s">
        <v>4190</v>
      </c>
      <c r="C19" s="97" t="s">
        <v>689</v>
      </c>
      <c r="D19" s="97" t="s">
        <v>2355</v>
      </c>
      <c r="E19" s="99" t="s">
        <v>1888</v>
      </c>
    </row>
    <row r="20" spans="1:5" s="98" customFormat="1" ht="35.1" customHeight="1" x14ac:dyDescent="0.25">
      <c r="A20" s="97" t="s">
        <v>3729</v>
      </c>
      <c r="B20" s="97" t="s">
        <v>4190</v>
      </c>
      <c r="C20" s="97" t="s">
        <v>3507</v>
      </c>
      <c r="D20" s="97" t="s">
        <v>2355</v>
      </c>
      <c r="E20" s="99" t="s">
        <v>1885</v>
      </c>
    </row>
    <row r="21" spans="1:5" s="98" customFormat="1" ht="35.1" customHeight="1" x14ac:dyDescent="0.25">
      <c r="A21" s="97" t="s">
        <v>2432</v>
      </c>
      <c r="B21" s="97" t="s">
        <v>4190</v>
      </c>
      <c r="C21" s="97" t="s">
        <v>1361</v>
      </c>
      <c r="D21" s="97" t="s">
        <v>2355</v>
      </c>
      <c r="E21" s="99" t="s">
        <v>2473</v>
      </c>
    </row>
    <row r="22" spans="1:5" s="98" customFormat="1" ht="35.1" customHeight="1" x14ac:dyDescent="0.25">
      <c r="A22" s="97" t="s">
        <v>2432</v>
      </c>
      <c r="B22" s="97" t="s">
        <v>4190</v>
      </c>
      <c r="C22" s="97" t="s">
        <v>416</v>
      </c>
      <c r="D22" s="97" t="s">
        <v>2355</v>
      </c>
      <c r="E22" s="99" t="s">
        <v>2177</v>
      </c>
    </row>
    <row r="23" spans="1:5" s="98" customFormat="1" ht="35.1" customHeight="1" x14ac:dyDescent="0.25">
      <c r="A23" s="97" t="s">
        <v>752</v>
      </c>
      <c r="B23" s="97" t="s">
        <v>4190</v>
      </c>
      <c r="C23" s="97" t="s">
        <v>3362</v>
      </c>
      <c r="D23" s="97" t="s">
        <v>2355</v>
      </c>
      <c r="E23" s="99" t="s">
        <v>2473</v>
      </c>
    </row>
    <row r="24" spans="1:5" s="98" customFormat="1" ht="35.1" customHeight="1" x14ac:dyDescent="0.25">
      <c r="A24" s="97" t="s">
        <v>3508</v>
      </c>
      <c r="B24" s="97" t="s">
        <v>4190</v>
      </c>
      <c r="C24" s="97" t="s">
        <v>3509</v>
      </c>
      <c r="D24" s="97" t="s">
        <v>2355</v>
      </c>
      <c r="E24" s="99" t="s">
        <v>1885</v>
      </c>
    </row>
    <row r="25" spans="1:5" s="98" customFormat="1" ht="35.1" customHeight="1" x14ac:dyDescent="0.25">
      <c r="A25" s="97" t="s">
        <v>1793</v>
      </c>
      <c r="B25" s="97" t="s">
        <v>4190</v>
      </c>
      <c r="C25" s="97" t="s">
        <v>3730</v>
      </c>
      <c r="D25" s="97" t="s">
        <v>2355</v>
      </c>
      <c r="E25" s="99" t="s">
        <v>2473</v>
      </c>
    </row>
    <row r="26" spans="1:5" s="98" customFormat="1" ht="35.1" customHeight="1" x14ac:dyDescent="0.25">
      <c r="A26" s="97" t="s">
        <v>510</v>
      </c>
      <c r="B26" s="97" t="s">
        <v>4190</v>
      </c>
      <c r="C26" s="97" t="s">
        <v>1922</v>
      </c>
      <c r="D26" s="97" t="s">
        <v>2355</v>
      </c>
      <c r="E26" s="99" t="s">
        <v>3292</v>
      </c>
    </row>
    <row r="27" spans="1:5" s="98" customFormat="1" ht="35.1" customHeight="1" x14ac:dyDescent="0.25">
      <c r="A27" s="97" t="s">
        <v>180</v>
      </c>
      <c r="B27" s="97" t="s">
        <v>4190</v>
      </c>
      <c r="C27" s="97" t="s">
        <v>3294</v>
      </c>
      <c r="D27" s="97" t="s">
        <v>2355</v>
      </c>
      <c r="E27" s="99" t="s">
        <v>2473</v>
      </c>
    </row>
    <row r="28" spans="1:5" s="98" customFormat="1" ht="35.1" customHeight="1" x14ac:dyDescent="0.25">
      <c r="A28" s="97" t="s">
        <v>2530</v>
      </c>
      <c r="B28" s="97" t="s">
        <v>4190</v>
      </c>
      <c r="C28" s="97" t="s">
        <v>3731</v>
      </c>
      <c r="D28" s="97" t="s">
        <v>2355</v>
      </c>
      <c r="E28" s="99" t="s">
        <v>1885</v>
      </c>
    </row>
    <row r="29" spans="1:5" s="98" customFormat="1" ht="35.1" customHeight="1" x14ac:dyDescent="0.25">
      <c r="A29" s="97" t="s">
        <v>298</v>
      </c>
      <c r="B29" s="97" t="s">
        <v>4190</v>
      </c>
      <c r="C29" s="97" t="s">
        <v>1786</v>
      </c>
      <c r="D29" s="97" t="s">
        <v>2355</v>
      </c>
      <c r="E29" s="99" t="s">
        <v>2473</v>
      </c>
    </row>
    <row r="30" spans="1:5" s="98" customFormat="1" ht="35.1" customHeight="1" x14ac:dyDescent="0.25">
      <c r="A30" s="97" t="s">
        <v>1356</v>
      </c>
      <c r="B30" s="97" t="s">
        <v>4190</v>
      </c>
      <c r="C30" s="97" t="s">
        <v>2257</v>
      </c>
      <c r="D30" s="97" t="s">
        <v>2355</v>
      </c>
      <c r="E30" s="99" t="s">
        <v>2473</v>
      </c>
    </row>
    <row r="31" spans="1:5" s="98" customFormat="1" ht="35.1" customHeight="1" x14ac:dyDescent="0.25">
      <c r="A31" s="97" t="s">
        <v>418</v>
      </c>
      <c r="B31" s="97" t="s">
        <v>4190</v>
      </c>
      <c r="C31" s="97" t="s">
        <v>3295</v>
      </c>
      <c r="D31" s="97" t="s">
        <v>2355</v>
      </c>
      <c r="E31" s="99" t="s">
        <v>2473</v>
      </c>
    </row>
    <row r="32" spans="1:5" s="98" customFormat="1" ht="35.1" customHeight="1" x14ac:dyDescent="0.25">
      <c r="A32" s="97" t="s">
        <v>2432</v>
      </c>
      <c r="B32" s="97" t="s">
        <v>4190</v>
      </c>
      <c r="C32" s="97" t="s">
        <v>3511</v>
      </c>
      <c r="D32" s="97" t="s">
        <v>2355</v>
      </c>
      <c r="E32" s="99" t="s">
        <v>2473</v>
      </c>
    </row>
    <row r="33" spans="1:5" s="98" customFormat="1" ht="35.1" customHeight="1" x14ac:dyDescent="0.25">
      <c r="A33" s="97" t="s">
        <v>1685</v>
      </c>
      <c r="B33" s="97" t="s">
        <v>4190</v>
      </c>
      <c r="C33" s="97" t="s">
        <v>3732</v>
      </c>
      <c r="D33" s="97" t="s">
        <v>2355</v>
      </c>
      <c r="E33" s="99" t="s">
        <v>3292</v>
      </c>
    </row>
    <row r="34" spans="1:5" s="98" customFormat="1" ht="35.1" customHeight="1" x14ac:dyDescent="0.25">
      <c r="A34" s="97" t="s">
        <v>584</v>
      </c>
      <c r="B34" s="97" t="s">
        <v>4190</v>
      </c>
      <c r="C34" s="97" t="s">
        <v>2759</v>
      </c>
      <c r="D34" s="97" t="s">
        <v>2355</v>
      </c>
      <c r="E34" s="99" t="s">
        <v>1888</v>
      </c>
    </row>
    <row r="35" spans="1:5" s="98" customFormat="1" ht="35.1" customHeight="1" x14ac:dyDescent="0.25">
      <c r="A35" s="97" t="s">
        <v>1011</v>
      </c>
      <c r="B35" s="97" t="s">
        <v>4190</v>
      </c>
      <c r="C35" s="97" t="s">
        <v>1454</v>
      </c>
      <c r="D35" s="97" t="s">
        <v>2355</v>
      </c>
      <c r="E35" s="99" t="s">
        <v>2473</v>
      </c>
    </row>
    <row r="36" spans="1:5" s="98" customFormat="1" ht="35.1" customHeight="1" x14ac:dyDescent="0.25">
      <c r="A36" s="97" t="s">
        <v>3505</v>
      </c>
      <c r="B36" s="97" t="s">
        <v>4190</v>
      </c>
      <c r="C36" s="97" t="s">
        <v>432</v>
      </c>
      <c r="D36" s="97" t="s">
        <v>2355</v>
      </c>
      <c r="E36" s="99" t="s">
        <v>2468</v>
      </c>
    </row>
    <row r="37" spans="1:5" s="98" customFormat="1" ht="35.1" customHeight="1" x14ac:dyDescent="0.25">
      <c r="A37" s="97" t="s">
        <v>1685</v>
      </c>
      <c r="B37" s="97" t="s">
        <v>4190</v>
      </c>
      <c r="C37" s="97" t="s">
        <v>2100</v>
      </c>
      <c r="D37" s="97" t="s">
        <v>2355</v>
      </c>
      <c r="E37" s="99" t="s">
        <v>1886</v>
      </c>
    </row>
    <row r="38" spans="1:5" s="98" customFormat="1" ht="35.1" customHeight="1" x14ac:dyDescent="0.25">
      <c r="A38" s="97" t="s">
        <v>583</v>
      </c>
      <c r="B38" s="97" t="s">
        <v>4190</v>
      </c>
      <c r="C38" s="97" t="s">
        <v>585</v>
      </c>
      <c r="D38" s="97" t="s">
        <v>2355</v>
      </c>
      <c r="E38" s="99" t="s">
        <v>2473</v>
      </c>
    </row>
    <row r="39" spans="1:5" s="98" customFormat="1" ht="35.1" customHeight="1" x14ac:dyDescent="0.25">
      <c r="A39" s="97" t="s">
        <v>3512</v>
      </c>
      <c r="B39" s="97" t="s">
        <v>4190</v>
      </c>
      <c r="C39" s="97" t="s">
        <v>3522</v>
      </c>
      <c r="D39" s="97" t="s">
        <v>2355</v>
      </c>
      <c r="E39" s="99" t="s">
        <v>2473</v>
      </c>
    </row>
    <row r="40" spans="1:5" s="98" customFormat="1" ht="35.1" customHeight="1" x14ac:dyDescent="0.25">
      <c r="A40" s="97" t="s">
        <v>589</v>
      </c>
      <c r="B40" s="97" t="s">
        <v>4190</v>
      </c>
      <c r="C40" s="97" t="s">
        <v>590</v>
      </c>
      <c r="D40" s="97" t="s">
        <v>2355</v>
      </c>
      <c r="E40" s="99" t="s">
        <v>2473</v>
      </c>
    </row>
    <row r="41" spans="1:5" s="98" customFormat="1" ht="35.1" customHeight="1" x14ac:dyDescent="0.25">
      <c r="A41" s="97" t="s">
        <v>3733</v>
      </c>
      <c r="B41" s="97" t="s">
        <v>4190</v>
      </c>
      <c r="C41" s="97" t="s">
        <v>3296</v>
      </c>
      <c r="D41" s="97" t="s">
        <v>2355</v>
      </c>
      <c r="E41" s="99" t="s">
        <v>2473</v>
      </c>
    </row>
    <row r="42" spans="1:5" s="98" customFormat="1" ht="35.1" customHeight="1" x14ac:dyDescent="0.25">
      <c r="A42" s="97" t="s">
        <v>3734</v>
      </c>
      <c r="B42" s="97" t="s">
        <v>4190</v>
      </c>
      <c r="C42" s="97" t="s">
        <v>3735</v>
      </c>
      <c r="D42" s="97" t="s">
        <v>2355</v>
      </c>
      <c r="E42" s="99" t="s">
        <v>1886</v>
      </c>
    </row>
    <row r="43" spans="1:5" s="98" customFormat="1" ht="35.1" customHeight="1" x14ac:dyDescent="0.25">
      <c r="A43" s="97" t="s">
        <v>60</v>
      </c>
      <c r="B43" s="97" t="s">
        <v>4190</v>
      </c>
      <c r="C43" s="97" t="s">
        <v>1418</v>
      </c>
      <c r="D43" s="97" t="s">
        <v>2355</v>
      </c>
      <c r="E43" s="99" t="s">
        <v>1887</v>
      </c>
    </row>
    <row r="44" spans="1:5" s="98" customFormat="1" ht="35.1" customHeight="1" x14ac:dyDescent="0.25">
      <c r="A44" s="97" t="s">
        <v>3736</v>
      </c>
      <c r="B44" s="97" t="s">
        <v>4190</v>
      </c>
      <c r="C44" s="97" t="s">
        <v>1807</v>
      </c>
      <c r="D44" s="97" t="s">
        <v>2355</v>
      </c>
      <c r="E44" s="99" t="s">
        <v>2473</v>
      </c>
    </row>
    <row r="45" spans="1:5" s="98" customFormat="1" ht="35.1" customHeight="1" x14ac:dyDescent="0.25">
      <c r="A45" s="97" t="s">
        <v>1867</v>
      </c>
      <c r="B45" s="97" t="s">
        <v>4190</v>
      </c>
      <c r="C45" s="97" t="s">
        <v>880</v>
      </c>
      <c r="D45" s="97" t="s">
        <v>2355</v>
      </c>
      <c r="E45" s="99" t="s">
        <v>1885</v>
      </c>
    </row>
    <row r="46" spans="1:5" s="98" customFormat="1" ht="35.1" customHeight="1" x14ac:dyDescent="0.25">
      <c r="A46" s="97" t="s">
        <v>3365</v>
      </c>
      <c r="B46" s="97" t="s">
        <v>4190</v>
      </c>
      <c r="C46" s="97" t="s">
        <v>1019</v>
      </c>
      <c r="D46" s="97" t="s">
        <v>2355</v>
      </c>
      <c r="E46" s="99" t="s">
        <v>2473</v>
      </c>
    </row>
    <row r="47" spans="1:5" s="98" customFormat="1" ht="35.1" customHeight="1" x14ac:dyDescent="0.25">
      <c r="A47" s="97" t="s">
        <v>966</v>
      </c>
      <c r="B47" s="97" t="s">
        <v>4190</v>
      </c>
      <c r="C47" s="97" t="s">
        <v>3738</v>
      </c>
      <c r="D47" s="97" t="s">
        <v>2355</v>
      </c>
      <c r="E47" s="99" t="s">
        <v>2473</v>
      </c>
    </row>
    <row r="48" spans="1:5" s="98" customFormat="1" ht="35.1" customHeight="1" x14ac:dyDescent="0.25">
      <c r="A48" s="97" t="s">
        <v>1425</v>
      </c>
      <c r="B48" s="97" t="s">
        <v>4190</v>
      </c>
      <c r="C48" s="97" t="s">
        <v>3739</v>
      </c>
      <c r="D48" s="97" t="s">
        <v>2355</v>
      </c>
      <c r="E48" s="99" t="s">
        <v>2473</v>
      </c>
    </row>
    <row r="49" spans="1:5" s="98" customFormat="1" ht="35.1" customHeight="1" x14ac:dyDescent="0.25">
      <c r="A49" s="97" t="s">
        <v>3512</v>
      </c>
      <c r="B49" s="97" t="s">
        <v>4190</v>
      </c>
      <c r="C49" s="97" t="s">
        <v>3303</v>
      </c>
      <c r="D49" s="97" t="s">
        <v>2355</v>
      </c>
      <c r="E49" s="99" t="s">
        <v>2473</v>
      </c>
    </row>
    <row r="50" spans="1:5" s="98" customFormat="1" ht="35.1" customHeight="1" x14ac:dyDescent="0.25">
      <c r="A50" s="97" t="s">
        <v>959</v>
      </c>
      <c r="B50" s="97" t="s">
        <v>4190</v>
      </c>
      <c r="C50" s="97" t="s">
        <v>3302</v>
      </c>
      <c r="D50" s="97" t="s">
        <v>2355</v>
      </c>
      <c r="E50" s="99" t="s">
        <v>3292</v>
      </c>
    </row>
    <row r="51" spans="1:5" s="98" customFormat="1" ht="35.1" customHeight="1" x14ac:dyDescent="0.25">
      <c r="A51" s="97" t="s">
        <v>830</v>
      </c>
      <c r="B51" s="97" t="s">
        <v>4190</v>
      </c>
      <c r="C51" s="97" t="s">
        <v>3297</v>
      </c>
      <c r="D51" s="97" t="s">
        <v>2355</v>
      </c>
      <c r="E51" s="99" t="s">
        <v>2473</v>
      </c>
    </row>
    <row r="52" spans="1:5" s="98" customFormat="1" ht="35.1" customHeight="1" x14ac:dyDescent="0.25">
      <c r="A52" s="97" t="s">
        <v>330</v>
      </c>
      <c r="B52" s="97" t="s">
        <v>4190</v>
      </c>
      <c r="C52" s="97" t="s">
        <v>515</v>
      </c>
      <c r="D52" s="97" t="s">
        <v>2355</v>
      </c>
      <c r="E52" s="99" t="s">
        <v>2473</v>
      </c>
    </row>
    <row r="53" spans="1:5" s="98" customFormat="1" ht="35.1" customHeight="1" x14ac:dyDescent="0.25">
      <c r="A53" s="97" t="s">
        <v>3513</v>
      </c>
      <c r="B53" s="97" t="s">
        <v>4190</v>
      </c>
      <c r="C53" s="97" t="s">
        <v>3514</v>
      </c>
      <c r="D53" s="97" t="s">
        <v>2355</v>
      </c>
      <c r="E53" s="99" t="s">
        <v>1886</v>
      </c>
    </row>
    <row r="54" spans="1:5" s="98" customFormat="1" ht="35.1" customHeight="1" x14ac:dyDescent="0.25">
      <c r="A54" s="97" t="s">
        <v>1391</v>
      </c>
      <c r="B54" s="97" t="s">
        <v>4190</v>
      </c>
      <c r="C54" s="97" t="s">
        <v>3740</v>
      </c>
      <c r="D54" s="97" t="s">
        <v>2355</v>
      </c>
      <c r="E54" s="99" t="s">
        <v>3741</v>
      </c>
    </row>
    <row r="55" spans="1:5" s="98" customFormat="1" ht="35.1" customHeight="1" x14ac:dyDescent="0.25">
      <c r="A55" s="97" t="s">
        <v>519</v>
      </c>
      <c r="B55" s="97" t="s">
        <v>4190</v>
      </c>
      <c r="C55" s="97" t="s">
        <v>1550</v>
      </c>
      <c r="D55" s="97" t="s">
        <v>2355</v>
      </c>
      <c r="E55" s="99" t="s">
        <v>1885</v>
      </c>
    </row>
    <row r="56" spans="1:5" s="98" customFormat="1" ht="35.1" customHeight="1" x14ac:dyDescent="0.25">
      <c r="A56" s="97" t="s">
        <v>1753</v>
      </c>
      <c r="B56" s="97" t="s">
        <v>4190</v>
      </c>
      <c r="C56" s="97" t="s">
        <v>822</v>
      </c>
      <c r="D56" s="97" t="s">
        <v>2355</v>
      </c>
      <c r="E56" s="99" t="s">
        <v>1887</v>
      </c>
    </row>
    <row r="57" spans="1:5" s="98" customFormat="1" ht="35.1" customHeight="1" x14ac:dyDescent="0.25">
      <c r="A57" s="97" t="s">
        <v>222</v>
      </c>
      <c r="B57" s="97" t="s">
        <v>4190</v>
      </c>
      <c r="C57" s="97" t="s">
        <v>3742</v>
      </c>
      <c r="D57" s="97" t="s">
        <v>2355</v>
      </c>
      <c r="E57" s="99" t="s">
        <v>2473</v>
      </c>
    </row>
    <row r="58" spans="1:5" s="98" customFormat="1" ht="35.1" customHeight="1" x14ac:dyDescent="0.25">
      <c r="A58" s="97" t="s">
        <v>424</v>
      </c>
      <c r="B58" s="97" t="s">
        <v>4190</v>
      </c>
      <c r="C58" s="97" t="s">
        <v>798</v>
      </c>
      <c r="D58" s="97" t="s">
        <v>2355</v>
      </c>
      <c r="E58" s="99" t="s">
        <v>3298</v>
      </c>
    </row>
    <row r="59" spans="1:5" s="98" customFormat="1" ht="35.1" customHeight="1" x14ac:dyDescent="0.25">
      <c r="A59" s="97" t="s">
        <v>3299</v>
      </c>
      <c r="B59" s="97" t="s">
        <v>4190</v>
      </c>
      <c r="C59" s="97" t="s">
        <v>3300</v>
      </c>
      <c r="D59" s="97" t="s">
        <v>2355</v>
      </c>
      <c r="E59" s="99" t="s">
        <v>1885</v>
      </c>
    </row>
    <row r="60" spans="1:5" s="98" customFormat="1" ht="35.1" customHeight="1" x14ac:dyDescent="0.25">
      <c r="A60" s="97" t="s">
        <v>839</v>
      </c>
      <c r="B60" s="97" t="s">
        <v>4190</v>
      </c>
      <c r="C60" s="97" t="s">
        <v>2769</v>
      </c>
      <c r="D60" s="97" t="s">
        <v>2355</v>
      </c>
      <c r="E60" s="99" t="s">
        <v>3301</v>
      </c>
    </row>
    <row r="61" spans="1:5" s="98" customFormat="1" ht="35.1" customHeight="1" x14ac:dyDescent="0.25">
      <c r="A61" s="97" t="s">
        <v>594</v>
      </c>
      <c r="B61" s="97" t="s">
        <v>4190</v>
      </c>
      <c r="C61" s="97" t="s">
        <v>595</v>
      </c>
      <c r="D61" s="97" t="s">
        <v>2355</v>
      </c>
      <c r="E61" s="99" t="s">
        <v>2473</v>
      </c>
    </row>
    <row r="62" spans="1:5" s="98" customFormat="1" ht="35.1" customHeight="1" x14ac:dyDescent="0.25">
      <c r="A62" s="97" t="s">
        <v>603</v>
      </c>
      <c r="B62" s="97" t="s">
        <v>4190</v>
      </c>
      <c r="C62" s="97" t="s">
        <v>604</v>
      </c>
      <c r="D62" s="97" t="s">
        <v>2355</v>
      </c>
      <c r="E62" s="99" t="s">
        <v>2473</v>
      </c>
    </row>
    <row r="63" spans="1:5" s="98" customFormat="1" ht="35.1" customHeight="1" x14ac:dyDescent="0.25">
      <c r="A63" s="97" t="s">
        <v>188</v>
      </c>
      <c r="B63" s="97" t="s">
        <v>4190</v>
      </c>
      <c r="C63" s="97" t="s">
        <v>3296</v>
      </c>
      <c r="D63" s="97" t="s">
        <v>2355</v>
      </c>
      <c r="E63" s="99" t="s">
        <v>3292</v>
      </c>
    </row>
    <row r="64" spans="1:5" s="98" customFormat="1" ht="35.1" customHeight="1" x14ac:dyDescent="0.25">
      <c r="A64" s="97" t="s">
        <v>1816</v>
      </c>
      <c r="B64" s="97" t="s">
        <v>4190</v>
      </c>
      <c r="C64" s="97" t="s">
        <v>2477</v>
      </c>
      <c r="D64" s="97" t="s">
        <v>2355</v>
      </c>
      <c r="E64" s="99" t="s">
        <v>1886</v>
      </c>
    </row>
    <row r="65" spans="1:5" s="98" customFormat="1" ht="35.1" customHeight="1" x14ac:dyDescent="0.25">
      <c r="A65" s="97" t="s">
        <v>3743</v>
      </c>
      <c r="B65" s="97" t="s">
        <v>4190</v>
      </c>
      <c r="C65" s="97" t="s">
        <v>3306</v>
      </c>
      <c r="D65" s="97" t="s">
        <v>2355</v>
      </c>
      <c r="E65" s="99" t="s">
        <v>3292</v>
      </c>
    </row>
    <row r="66" spans="1:5" s="98" customFormat="1" ht="35.1" customHeight="1" x14ac:dyDescent="0.25">
      <c r="A66" s="97" t="s">
        <v>2537</v>
      </c>
      <c r="B66" s="97" t="s">
        <v>4190</v>
      </c>
      <c r="C66" s="97" t="s">
        <v>3307</v>
      </c>
      <c r="D66" s="97" t="s">
        <v>2355</v>
      </c>
      <c r="E66" s="99" t="s">
        <v>3292</v>
      </c>
    </row>
    <row r="67" spans="1:5" s="98" customFormat="1" ht="35.1" customHeight="1" x14ac:dyDescent="0.25">
      <c r="A67" s="97" t="s">
        <v>3744</v>
      </c>
      <c r="B67" s="97" t="s">
        <v>4190</v>
      </c>
      <c r="C67" s="97" t="s">
        <v>3745</v>
      </c>
      <c r="D67" s="97" t="s">
        <v>2355</v>
      </c>
      <c r="E67" s="99" t="s">
        <v>1888</v>
      </c>
    </row>
    <row r="68" spans="1:5" s="98" customFormat="1" ht="35.1" customHeight="1" x14ac:dyDescent="0.25">
      <c r="A68" s="97" t="s">
        <v>3746</v>
      </c>
      <c r="B68" s="97" t="s">
        <v>4190</v>
      </c>
      <c r="C68" s="97" t="s">
        <v>968</v>
      </c>
      <c r="D68" s="97" t="s">
        <v>2355</v>
      </c>
      <c r="E68" s="99" t="s">
        <v>3301</v>
      </c>
    </row>
    <row r="69" spans="1:5" s="98" customFormat="1" ht="35.1" customHeight="1" x14ac:dyDescent="0.25">
      <c r="A69" s="97" t="s">
        <v>1915</v>
      </c>
      <c r="B69" s="97" t="s">
        <v>4190</v>
      </c>
      <c r="C69" s="97" t="s">
        <v>1341</v>
      </c>
      <c r="D69" s="97" t="s">
        <v>2355</v>
      </c>
      <c r="E69" s="99" t="s">
        <v>2473</v>
      </c>
    </row>
    <row r="70" spans="1:5" s="98" customFormat="1" ht="35.1" customHeight="1" x14ac:dyDescent="0.25">
      <c r="A70" s="97" t="s">
        <v>45</v>
      </c>
      <c r="B70" s="97" t="s">
        <v>4190</v>
      </c>
      <c r="C70" s="97" t="s">
        <v>3515</v>
      </c>
      <c r="D70" s="97" t="s">
        <v>2355</v>
      </c>
      <c r="E70" s="99" t="s">
        <v>2473</v>
      </c>
    </row>
    <row r="71" spans="1:5" s="98" customFormat="1" ht="35.1" customHeight="1" x14ac:dyDescent="0.25">
      <c r="A71" s="97" t="s">
        <v>839</v>
      </c>
      <c r="B71" s="97" t="s">
        <v>4190</v>
      </c>
      <c r="C71" s="97" t="s">
        <v>3304</v>
      </c>
      <c r="D71" s="97" t="s">
        <v>2355</v>
      </c>
      <c r="E71" s="99" t="s">
        <v>1885</v>
      </c>
    </row>
    <row r="72" spans="1:5" s="98" customFormat="1" ht="35.1" customHeight="1" x14ac:dyDescent="0.25">
      <c r="A72" s="97" t="s">
        <v>2506</v>
      </c>
      <c r="B72" s="97" t="s">
        <v>4190</v>
      </c>
      <c r="C72" s="97" t="s">
        <v>3516</v>
      </c>
      <c r="D72" s="97" t="s">
        <v>2355</v>
      </c>
      <c r="E72" s="99" t="s">
        <v>1885</v>
      </c>
    </row>
    <row r="73" spans="1:5" s="98" customFormat="1" ht="35.1" customHeight="1" x14ac:dyDescent="0.25">
      <c r="A73" s="97" t="s">
        <v>1881</v>
      </c>
      <c r="B73" s="97" t="s">
        <v>4190</v>
      </c>
      <c r="C73" s="97" t="s">
        <v>224</v>
      </c>
      <c r="D73" s="97" t="s">
        <v>2355</v>
      </c>
      <c r="E73" s="99" t="s">
        <v>3305</v>
      </c>
    </row>
    <row r="74" spans="1:5" s="98" customFormat="1" ht="35.1" customHeight="1" x14ac:dyDescent="0.25">
      <c r="A74" s="97" t="s">
        <v>102</v>
      </c>
      <c r="B74" s="97" t="s">
        <v>4190</v>
      </c>
      <c r="C74" s="97" t="s">
        <v>104</v>
      </c>
      <c r="D74" s="97" t="s">
        <v>2355</v>
      </c>
      <c r="E74" s="99" t="s">
        <v>2473</v>
      </c>
    </row>
    <row r="75" spans="1:5" s="98" customFormat="1" ht="35.1" customHeight="1" x14ac:dyDescent="0.25">
      <c r="A75" s="97" t="s">
        <v>214</v>
      </c>
      <c r="B75" s="97" t="s">
        <v>4190</v>
      </c>
      <c r="C75" s="97" t="s">
        <v>3517</v>
      </c>
      <c r="D75" s="97" t="s">
        <v>2355</v>
      </c>
      <c r="E75" s="99" t="s">
        <v>1885</v>
      </c>
    </row>
    <row r="76" spans="1:5" s="98" customFormat="1" ht="35.1" customHeight="1" x14ac:dyDescent="0.25">
      <c r="A76" s="97" t="s">
        <v>3518</v>
      </c>
      <c r="B76" s="97" t="s">
        <v>4190</v>
      </c>
      <c r="C76" s="97" t="s">
        <v>1905</v>
      </c>
      <c r="D76" s="97" t="s">
        <v>2355</v>
      </c>
      <c r="E76" s="99" t="s">
        <v>1888</v>
      </c>
    </row>
    <row r="77" spans="1:5" s="98" customFormat="1" ht="35.1" customHeight="1" x14ac:dyDescent="0.25">
      <c r="A77" s="97" t="s">
        <v>830</v>
      </c>
      <c r="B77" s="97" t="s">
        <v>4190</v>
      </c>
      <c r="C77" s="97" t="s">
        <v>3519</v>
      </c>
      <c r="D77" s="97" t="s">
        <v>2355</v>
      </c>
      <c r="E77" s="99" t="s">
        <v>1885</v>
      </c>
    </row>
    <row r="78" spans="1:5" s="98" customFormat="1" ht="35.1" customHeight="1" x14ac:dyDescent="0.25">
      <c r="A78" s="97" t="s">
        <v>2432</v>
      </c>
      <c r="B78" s="97" t="s">
        <v>4190</v>
      </c>
      <c r="C78" s="97" t="s">
        <v>3748</v>
      </c>
      <c r="D78" s="97" t="s">
        <v>2355</v>
      </c>
      <c r="E78" s="99" t="s">
        <v>1888</v>
      </c>
    </row>
    <row r="79" spans="1:5" s="98" customFormat="1" ht="35.1" customHeight="1" x14ac:dyDescent="0.25">
      <c r="A79" s="97" t="s">
        <v>186</v>
      </c>
      <c r="B79" s="97" t="s">
        <v>4190</v>
      </c>
      <c r="C79" s="97" t="s">
        <v>3521</v>
      </c>
      <c r="D79" s="97" t="s">
        <v>2355</v>
      </c>
      <c r="E79" s="99" t="s">
        <v>2177</v>
      </c>
    </row>
    <row r="80" spans="1:5" s="98" customFormat="1" ht="35.1" customHeight="1" x14ac:dyDescent="0.25">
      <c r="A80" s="97" t="s">
        <v>1391</v>
      </c>
      <c r="B80" s="97" t="s">
        <v>4190</v>
      </c>
      <c r="C80" s="97" t="s">
        <v>3522</v>
      </c>
      <c r="D80" s="97" t="s">
        <v>2355</v>
      </c>
      <c r="E80" s="99" t="s">
        <v>1885</v>
      </c>
    </row>
    <row r="81" spans="1:5" s="98" customFormat="1" ht="35.1" customHeight="1" x14ac:dyDescent="0.25">
      <c r="A81" s="97" t="s">
        <v>990</v>
      </c>
      <c r="B81" s="97" t="s">
        <v>4190</v>
      </c>
      <c r="C81" s="97" t="s">
        <v>3751</v>
      </c>
      <c r="D81" s="97" t="s">
        <v>2355</v>
      </c>
      <c r="E81" s="99" t="s">
        <v>2473</v>
      </c>
    </row>
    <row r="82" spans="1:5" s="98" customFormat="1" ht="35.1" customHeight="1" x14ac:dyDescent="0.25">
      <c r="A82" s="97" t="s">
        <v>2436</v>
      </c>
      <c r="B82" s="97" t="s">
        <v>4190</v>
      </c>
      <c r="C82" s="97" t="s">
        <v>416</v>
      </c>
      <c r="D82" s="97" t="s">
        <v>2355</v>
      </c>
      <c r="E82" s="99" t="s">
        <v>2473</v>
      </c>
    </row>
    <row r="83" spans="1:5" s="98" customFormat="1" ht="35.1" customHeight="1" x14ac:dyDescent="0.25">
      <c r="A83" s="97" t="s">
        <v>990</v>
      </c>
      <c r="B83" s="97" t="s">
        <v>4190</v>
      </c>
      <c r="C83" s="97" t="s">
        <v>501</v>
      </c>
      <c r="D83" s="97" t="s">
        <v>2355</v>
      </c>
      <c r="E83" s="99" t="s">
        <v>2473</v>
      </c>
    </row>
    <row r="84" spans="1:5" s="98" customFormat="1" ht="35.1" customHeight="1" x14ac:dyDescent="0.25">
      <c r="A84" s="97" t="s">
        <v>1018</v>
      </c>
      <c r="B84" s="97" t="s">
        <v>4190</v>
      </c>
      <c r="C84" s="97" t="s">
        <v>1201</v>
      </c>
      <c r="D84" s="97" t="s">
        <v>2355</v>
      </c>
      <c r="E84" s="99" t="s">
        <v>2473</v>
      </c>
    </row>
    <row r="85" spans="1:5" s="98" customFormat="1" ht="35.1" customHeight="1" x14ac:dyDescent="0.25">
      <c r="A85" s="97" t="s">
        <v>306</v>
      </c>
      <c r="B85" s="97" t="s">
        <v>4190</v>
      </c>
      <c r="C85" s="97" t="s">
        <v>3753</v>
      </c>
      <c r="D85" s="97" t="s">
        <v>2355</v>
      </c>
      <c r="E85" s="99" t="s">
        <v>2473</v>
      </c>
    </row>
    <row r="86" spans="1:5" s="98" customFormat="1" ht="35.1" customHeight="1" x14ac:dyDescent="0.25">
      <c r="A86" s="97" t="s">
        <v>330</v>
      </c>
      <c r="B86" s="97" t="s">
        <v>4190</v>
      </c>
      <c r="C86" s="97" t="s">
        <v>3258</v>
      </c>
      <c r="D86" s="97" t="s">
        <v>2355</v>
      </c>
      <c r="E86" s="99" t="s">
        <v>2473</v>
      </c>
    </row>
    <row r="87" spans="1:5" s="98" customFormat="1" ht="35.1" customHeight="1" x14ac:dyDescent="0.25">
      <c r="A87" s="97" t="s">
        <v>4144</v>
      </c>
      <c r="B87" s="97" t="s">
        <v>4190</v>
      </c>
      <c r="C87" s="97" t="s">
        <v>513</v>
      </c>
      <c r="D87" s="97" t="s">
        <v>2355</v>
      </c>
      <c r="E87" s="99" t="s">
        <v>2473</v>
      </c>
    </row>
    <row r="88" spans="1:5" s="98" customFormat="1" ht="35.1" customHeight="1" x14ac:dyDescent="0.25">
      <c r="A88" s="97" t="s">
        <v>102</v>
      </c>
      <c r="B88" s="97" t="s">
        <v>4190</v>
      </c>
      <c r="C88" s="97" t="s">
        <v>237</v>
      </c>
      <c r="D88" s="97" t="s">
        <v>2355</v>
      </c>
      <c r="E88" s="99" t="s">
        <v>2473</v>
      </c>
    </row>
    <row r="89" spans="1:5" s="98" customFormat="1" ht="35.1" customHeight="1" x14ac:dyDescent="0.25">
      <c r="A89" s="97" t="s">
        <v>1145</v>
      </c>
      <c r="B89" s="97" t="s">
        <v>4190</v>
      </c>
      <c r="C89" s="97" t="s">
        <v>2220</v>
      </c>
      <c r="D89" s="97" t="s">
        <v>2355</v>
      </c>
      <c r="E89" s="99" t="s">
        <v>2473</v>
      </c>
    </row>
    <row r="90" spans="1:5" s="98" customFormat="1" ht="35.1" customHeight="1" x14ac:dyDescent="0.25">
      <c r="A90" s="97" t="s">
        <v>90</v>
      </c>
      <c r="B90" s="97" t="s">
        <v>4190</v>
      </c>
      <c r="C90" s="97" t="s">
        <v>2755</v>
      </c>
      <c r="D90" s="97" t="s">
        <v>2355</v>
      </c>
      <c r="E90" s="99" t="s">
        <v>2473</v>
      </c>
    </row>
    <row r="91" spans="1:5" s="98" customFormat="1" ht="35.1" customHeight="1" x14ac:dyDescent="0.25">
      <c r="A91" s="97" t="s">
        <v>2376</v>
      </c>
      <c r="B91" s="97" t="s">
        <v>4190</v>
      </c>
      <c r="C91" s="97" t="s">
        <v>2069</v>
      </c>
      <c r="D91" s="97" t="s">
        <v>2355</v>
      </c>
      <c r="E91" s="99" t="s">
        <v>2473</v>
      </c>
    </row>
    <row r="92" spans="1:5" s="98" customFormat="1" ht="35.1" customHeight="1" x14ac:dyDescent="0.25">
      <c r="A92" s="97" t="s">
        <v>430</v>
      </c>
      <c r="B92" s="97" t="s">
        <v>4190</v>
      </c>
      <c r="C92" s="97" t="s">
        <v>3752</v>
      </c>
      <c r="D92" s="97" t="s">
        <v>2355</v>
      </c>
      <c r="E92" s="99" t="s">
        <v>2473</v>
      </c>
    </row>
    <row r="93" spans="1:5" s="98" customFormat="1" ht="35.1" customHeight="1" x14ac:dyDescent="0.25">
      <c r="A93" s="97" t="s">
        <v>1171</v>
      </c>
      <c r="B93" s="97" t="s">
        <v>4190</v>
      </c>
      <c r="C93" s="97" t="s">
        <v>416</v>
      </c>
      <c r="D93" s="97" t="s">
        <v>2355</v>
      </c>
      <c r="E93" s="99" t="s">
        <v>2473</v>
      </c>
    </row>
    <row r="94" spans="1:5" s="98" customFormat="1" ht="35.1" customHeight="1" x14ac:dyDescent="0.25">
      <c r="A94" s="97" t="s">
        <v>503</v>
      </c>
      <c r="B94" s="97" t="s">
        <v>4190</v>
      </c>
      <c r="C94" s="97" t="s">
        <v>1168</v>
      </c>
      <c r="D94" s="97" t="s">
        <v>2355</v>
      </c>
      <c r="E94" s="99" t="s">
        <v>2473</v>
      </c>
    </row>
    <row r="95" spans="1:5" s="98" customFormat="1" ht="35.1" customHeight="1" x14ac:dyDescent="0.25">
      <c r="A95" s="97" t="s">
        <v>186</v>
      </c>
      <c r="B95" s="97" t="s">
        <v>4190</v>
      </c>
      <c r="C95" s="97" t="s">
        <v>930</v>
      </c>
      <c r="D95" s="97" t="s">
        <v>2355</v>
      </c>
      <c r="E95" s="99" t="s">
        <v>2473</v>
      </c>
    </row>
    <row r="96" spans="1:5" s="98" customFormat="1" ht="35.1" customHeight="1" x14ac:dyDescent="0.25">
      <c r="A96" s="97" t="s">
        <v>186</v>
      </c>
      <c r="B96" s="97" t="s">
        <v>4190</v>
      </c>
      <c r="C96" s="97" t="s">
        <v>3750</v>
      </c>
      <c r="D96" s="97" t="s">
        <v>2355</v>
      </c>
      <c r="E96" s="99" t="s">
        <v>2473</v>
      </c>
    </row>
    <row r="97" spans="1:5" s="98" customFormat="1" ht="35.1" customHeight="1" x14ac:dyDescent="0.25">
      <c r="A97" s="97" t="s">
        <v>4096</v>
      </c>
      <c r="B97" s="97" t="s">
        <v>4190</v>
      </c>
      <c r="C97" s="97" t="s">
        <v>504</v>
      </c>
      <c r="D97" s="97" t="s">
        <v>2355</v>
      </c>
      <c r="E97" s="99" t="s">
        <v>2473</v>
      </c>
    </row>
    <row r="98" spans="1:5" s="98" customFormat="1" ht="35.1" customHeight="1" x14ac:dyDescent="0.25">
      <c r="A98" s="97" t="s">
        <v>2514</v>
      </c>
      <c r="B98" s="97" t="s">
        <v>4190</v>
      </c>
      <c r="C98" s="97" t="s">
        <v>832</v>
      </c>
      <c r="D98" s="97" t="s">
        <v>2355</v>
      </c>
      <c r="E98" s="99" t="s">
        <v>2473</v>
      </c>
    </row>
    <row r="99" spans="1:5" s="98" customFormat="1" ht="35.1" customHeight="1" x14ac:dyDescent="0.25">
      <c r="A99" s="97" t="s">
        <v>1343</v>
      </c>
      <c r="B99" s="97" t="s">
        <v>4190</v>
      </c>
      <c r="C99" s="97" t="s">
        <v>1019</v>
      </c>
      <c r="D99" s="97" t="s">
        <v>2355</v>
      </c>
      <c r="E99" s="99" t="s">
        <v>2473</v>
      </c>
    </row>
    <row r="100" spans="1:5" s="98" customFormat="1" ht="35.1" customHeight="1" x14ac:dyDescent="0.25">
      <c r="A100" s="97" t="s">
        <v>3520</v>
      </c>
      <c r="B100" s="97" t="s">
        <v>4190</v>
      </c>
      <c r="C100" s="97" t="s">
        <v>4168</v>
      </c>
      <c r="D100" s="97" t="s">
        <v>2355</v>
      </c>
      <c r="E100" s="99" t="s">
        <v>2473</v>
      </c>
    </row>
    <row r="101" spans="1:5" s="98" customFormat="1" ht="35.1" customHeight="1" x14ac:dyDescent="0.25">
      <c r="A101" s="97" t="s">
        <v>1045</v>
      </c>
      <c r="B101" s="97" t="s">
        <v>4190</v>
      </c>
      <c r="C101" s="97" t="s">
        <v>3526</v>
      </c>
      <c r="D101" s="97" t="s">
        <v>2355</v>
      </c>
      <c r="E101" s="99" t="s">
        <v>2473</v>
      </c>
    </row>
    <row r="102" spans="1:5" s="98" customFormat="1" ht="35.1" customHeight="1" x14ac:dyDescent="0.25">
      <c r="A102" s="97" t="s">
        <v>153</v>
      </c>
      <c r="B102" s="97" t="s">
        <v>4190</v>
      </c>
      <c r="C102" s="97" t="s">
        <v>155</v>
      </c>
      <c r="D102" s="97" t="s">
        <v>2355</v>
      </c>
      <c r="E102" s="99" t="s">
        <v>2473</v>
      </c>
    </row>
    <row r="103" spans="1:5" s="98" customFormat="1" ht="35.1" customHeight="1" x14ac:dyDescent="0.25">
      <c r="A103" s="97" t="s">
        <v>2432</v>
      </c>
      <c r="B103" s="97" t="s">
        <v>4190</v>
      </c>
      <c r="C103" s="97" t="s">
        <v>3754</v>
      </c>
      <c r="D103" s="97" t="s">
        <v>2355</v>
      </c>
      <c r="E103" s="99" t="s">
        <v>1885</v>
      </c>
    </row>
    <row r="104" spans="1:5" s="98" customFormat="1" ht="35.1" customHeight="1" x14ac:dyDescent="0.25">
      <c r="A104" s="97" t="s">
        <v>2356</v>
      </c>
      <c r="B104" s="97" t="s">
        <v>4190</v>
      </c>
      <c r="C104" s="97" t="s">
        <v>3535</v>
      </c>
      <c r="D104" s="97" t="s">
        <v>2355</v>
      </c>
      <c r="E104" s="99" t="s">
        <v>1888</v>
      </c>
    </row>
    <row r="105" spans="1:5" s="98" customFormat="1" ht="35.1" customHeight="1" x14ac:dyDescent="0.25">
      <c r="A105" s="97" t="s">
        <v>103</v>
      </c>
      <c r="B105" s="97" t="s">
        <v>4190</v>
      </c>
      <c r="C105" s="97" t="s">
        <v>187</v>
      </c>
      <c r="D105" s="97" t="s">
        <v>2355</v>
      </c>
      <c r="E105" s="99" t="s">
        <v>1885</v>
      </c>
    </row>
    <row r="106" spans="1:5" s="98" customFormat="1" ht="35.1" customHeight="1" x14ac:dyDescent="0.25">
      <c r="A106" s="97" t="s">
        <v>95</v>
      </c>
      <c r="B106" s="97" t="s">
        <v>4190</v>
      </c>
      <c r="C106" s="97" t="s">
        <v>3541</v>
      </c>
      <c r="D106" s="97" t="s">
        <v>2355</v>
      </c>
      <c r="E106" s="99" t="s">
        <v>2473</v>
      </c>
    </row>
    <row r="107" spans="1:5" s="98" customFormat="1" ht="35.1" customHeight="1" x14ac:dyDescent="0.25">
      <c r="A107" s="97" t="s">
        <v>140</v>
      </c>
      <c r="B107" s="97" t="s">
        <v>4190</v>
      </c>
      <c r="C107" s="97" t="s">
        <v>141</v>
      </c>
      <c r="D107" s="97" t="s">
        <v>2355</v>
      </c>
      <c r="E107" s="99" t="s">
        <v>2473</v>
      </c>
    </row>
    <row r="108" spans="1:5" s="98" customFormat="1" ht="35.1" customHeight="1" x14ac:dyDescent="0.25">
      <c r="A108" s="97" t="s">
        <v>116</v>
      </c>
      <c r="B108" s="97" t="s">
        <v>4190</v>
      </c>
      <c r="C108" s="97" t="s">
        <v>117</v>
      </c>
      <c r="D108" s="97" t="s">
        <v>2355</v>
      </c>
      <c r="E108" s="99" t="s">
        <v>2473</v>
      </c>
    </row>
    <row r="109" spans="1:5" s="98" customFormat="1" ht="35.1" customHeight="1" x14ac:dyDescent="0.25">
      <c r="A109" s="97" t="s">
        <v>119</v>
      </c>
      <c r="B109" s="97" t="s">
        <v>4190</v>
      </c>
      <c r="C109" s="97" t="s">
        <v>120</v>
      </c>
      <c r="D109" s="97" t="s">
        <v>2355</v>
      </c>
      <c r="E109" s="99" t="s">
        <v>2473</v>
      </c>
    </row>
    <row r="110" spans="1:5" s="98" customFormat="1" ht="35.1" customHeight="1" x14ac:dyDescent="0.25">
      <c r="A110" s="97" t="s">
        <v>3523</v>
      </c>
      <c r="B110" s="97" t="s">
        <v>4190</v>
      </c>
      <c r="C110" s="97" t="s">
        <v>2578</v>
      </c>
      <c r="D110" s="97" t="s">
        <v>2355</v>
      </c>
      <c r="E110" s="99" t="s">
        <v>1885</v>
      </c>
    </row>
    <row r="111" spans="1:5" s="98" customFormat="1" ht="35.1" customHeight="1" x14ac:dyDescent="0.25">
      <c r="A111" s="97" t="s">
        <v>341</v>
      </c>
      <c r="B111" s="97" t="s">
        <v>4190</v>
      </c>
      <c r="C111" s="97" t="s">
        <v>684</v>
      </c>
      <c r="D111" s="97" t="s">
        <v>2355</v>
      </c>
      <c r="E111" s="99" t="s">
        <v>1886</v>
      </c>
    </row>
    <row r="112" spans="1:5" s="98" customFormat="1" ht="35.1" customHeight="1" x14ac:dyDescent="0.25">
      <c r="A112" s="97" t="s">
        <v>213</v>
      </c>
      <c r="B112" s="97" t="s">
        <v>4190</v>
      </c>
      <c r="C112" s="97" t="s">
        <v>215</v>
      </c>
      <c r="D112" s="97" t="s">
        <v>2355</v>
      </c>
      <c r="E112" s="99" t="s">
        <v>2473</v>
      </c>
    </row>
    <row r="113" spans="1:5" s="98" customFormat="1" ht="35.1" customHeight="1" x14ac:dyDescent="0.25">
      <c r="A113" s="97" t="s">
        <v>188</v>
      </c>
      <c r="B113" s="97" t="s">
        <v>4190</v>
      </c>
      <c r="C113" s="97" t="s">
        <v>2438</v>
      </c>
      <c r="D113" s="97" t="s">
        <v>2355</v>
      </c>
      <c r="E113" s="99" t="s">
        <v>3292</v>
      </c>
    </row>
    <row r="114" spans="1:5" s="98" customFormat="1" ht="35.1" customHeight="1" x14ac:dyDescent="0.25">
      <c r="A114" s="97" t="s">
        <v>1792</v>
      </c>
      <c r="B114" s="97" t="s">
        <v>4190</v>
      </c>
      <c r="C114" s="97" t="s">
        <v>3294</v>
      </c>
      <c r="D114" s="97" t="s">
        <v>2355</v>
      </c>
      <c r="E114" s="99" t="s">
        <v>2466</v>
      </c>
    </row>
    <row r="115" spans="1:5" s="98" customFormat="1" ht="35.1" customHeight="1" x14ac:dyDescent="0.25">
      <c r="A115" s="97" t="s">
        <v>535</v>
      </c>
      <c r="B115" s="97" t="s">
        <v>4190</v>
      </c>
      <c r="C115" s="97" t="s">
        <v>3489</v>
      </c>
      <c r="D115" s="97" t="s">
        <v>2355</v>
      </c>
      <c r="E115" s="99" t="s">
        <v>2473</v>
      </c>
    </row>
    <row r="116" spans="1:5" s="98" customFormat="1" ht="35.1" customHeight="1" x14ac:dyDescent="0.25">
      <c r="A116" s="97" t="s">
        <v>839</v>
      </c>
      <c r="B116" s="97" t="s">
        <v>4190</v>
      </c>
      <c r="C116" s="97" t="s">
        <v>769</v>
      </c>
      <c r="D116" s="97" t="s">
        <v>2355</v>
      </c>
      <c r="E116" s="99" t="s">
        <v>3292</v>
      </c>
    </row>
    <row r="117" spans="1:5" s="98" customFormat="1" ht="35.1" customHeight="1" x14ac:dyDescent="0.25">
      <c r="A117" s="97" t="s">
        <v>2473</v>
      </c>
      <c r="B117" s="97" t="s">
        <v>4190</v>
      </c>
      <c r="C117" s="97" t="s">
        <v>589</v>
      </c>
      <c r="D117" s="97" t="s">
        <v>2355</v>
      </c>
      <c r="E117" s="99" t="s">
        <v>1887</v>
      </c>
    </row>
    <row r="118" spans="1:5" s="98" customFormat="1" ht="35.1" customHeight="1" x14ac:dyDescent="0.25">
      <c r="A118" s="97" t="s">
        <v>186</v>
      </c>
      <c r="B118" s="97" t="s">
        <v>4190</v>
      </c>
      <c r="C118" s="97" t="s">
        <v>3452</v>
      </c>
      <c r="D118" s="97" t="s">
        <v>2355</v>
      </c>
      <c r="E118" s="99" t="s">
        <v>1887</v>
      </c>
    </row>
    <row r="119" spans="1:5" s="98" customFormat="1" ht="35.1" customHeight="1" x14ac:dyDescent="0.25">
      <c r="A119" s="97" t="s">
        <v>154</v>
      </c>
      <c r="B119" s="97" t="s">
        <v>4190</v>
      </c>
      <c r="C119" s="97" t="s">
        <v>3549</v>
      </c>
      <c r="D119" s="97" t="s">
        <v>2355</v>
      </c>
      <c r="E119" s="99" t="s">
        <v>2473</v>
      </c>
    </row>
    <row r="120" spans="1:5" s="98" customFormat="1" ht="35.1" customHeight="1" x14ac:dyDescent="0.25">
      <c r="A120" s="97" t="s">
        <v>535</v>
      </c>
      <c r="B120" s="97" t="s">
        <v>4190</v>
      </c>
      <c r="C120" s="97" t="s">
        <v>307</v>
      </c>
      <c r="D120" s="97" t="s">
        <v>2355</v>
      </c>
      <c r="E120" s="99" t="s">
        <v>2473</v>
      </c>
    </row>
    <row r="121" spans="1:5" s="98" customFormat="1" ht="35.1" customHeight="1" x14ac:dyDescent="0.25">
      <c r="A121" s="97" t="s">
        <v>3545</v>
      </c>
      <c r="B121" s="97" t="s">
        <v>4190</v>
      </c>
      <c r="C121" s="97" t="s">
        <v>3755</v>
      </c>
      <c r="D121" s="97" t="s">
        <v>2355</v>
      </c>
      <c r="E121" s="99" t="s">
        <v>3473</v>
      </c>
    </row>
    <row r="122" spans="1:5" s="98" customFormat="1" ht="35.1" customHeight="1" x14ac:dyDescent="0.25">
      <c r="A122" s="97" t="s">
        <v>2366</v>
      </c>
      <c r="B122" s="97" t="s">
        <v>4190</v>
      </c>
      <c r="C122" s="97" t="s">
        <v>2207</v>
      </c>
      <c r="D122" s="97" t="s">
        <v>2355</v>
      </c>
      <c r="E122" s="99" t="s">
        <v>2473</v>
      </c>
    </row>
    <row r="123" spans="1:5" s="98" customFormat="1" ht="35.1" customHeight="1" x14ac:dyDescent="0.25">
      <c r="A123" s="97" t="s">
        <v>180</v>
      </c>
      <c r="B123" s="97" t="s">
        <v>4190</v>
      </c>
      <c r="C123" s="97" t="s">
        <v>590</v>
      </c>
      <c r="D123" s="97" t="s">
        <v>2355</v>
      </c>
      <c r="E123" s="99" t="s">
        <v>2473</v>
      </c>
    </row>
    <row r="124" spans="1:5" s="98" customFormat="1" ht="35.1" customHeight="1" x14ac:dyDescent="0.25">
      <c r="A124" s="97" t="s">
        <v>430</v>
      </c>
      <c r="B124" s="97" t="s">
        <v>4190</v>
      </c>
      <c r="C124" s="97" t="s">
        <v>3308</v>
      </c>
      <c r="D124" s="97" t="s">
        <v>2355</v>
      </c>
      <c r="E124" s="99" t="s">
        <v>3309</v>
      </c>
    </row>
    <row r="125" spans="1:5" s="98" customFormat="1" ht="35.1" customHeight="1" x14ac:dyDescent="0.25">
      <c r="A125" s="97" t="s">
        <v>3756</v>
      </c>
      <c r="B125" s="97" t="s">
        <v>4190</v>
      </c>
      <c r="C125" s="97" t="s">
        <v>1522</v>
      </c>
      <c r="D125" s="97" t="s">
        <v>2355</v>
      </c>
      <c r="E125" s="99" t="s">
        <v>2473</v>
      </c>
    </row>
    <row r="126" spans="1:5" s="98" customFormat="1" ht="35.1" customHeight="1" x14ac:dyDescent="0.25">
      <c r="A126" s="97" t="s">
        <v>3757</v>
      </c>
      <c r="B126" s="97" t="s">
        <v>4190</v>
      </c>
      <c r="C126" s="97" t="s">
        <v>914</v>
      </c>
      <c r="D126" s="97" t="s">
        <v>2355</v>
      </c>
      <c r="E126" s="99" t="s">
        <v>2473</v>
      </c>
    </row>
    <row r="127" spans="1:5" s="98" customFormat="1" ht="35.1" customHeight="1" x14ac:dyDescent="0.25">
      <c r="A127" s="97" t="s">
        <v>3758</v>
      </c>
      <c r="B127" s="97" t="s">
        <v>4190</v>
      </c>
      <c r="C127" s="97" t="s">
        <v>3313</v>
      </c>
      <c r="D127" s="97" t="s">
        <v>2355</v>
      </c>
      <c r="E127" s="99" t="s">
        <v>2473</v>
      </c>
    </row>
    <row r="128" spans="1:5" s="98" customFormat="1" ht="35.1" customHeight="1" x14ac:dyDescent="0.25">
      <c r="A128" s="97" t="s">
        <v>1343</v>
      </c>
      <c r="B128" s="97" t="s">
        <v>4190</v>
      </c>
      <c r="C128" s="97" t="s">
        <v>3525</v>
      </c>
      <c r="D128" s="97" t="s">
        <v>2355</v>
      </c>
      <c r="E128" s="99" t="s">
        <v>2473</v>
      </c>
    </row>
    <row r="129" spans="1:5" s="98" customFormat="1" ht="35.1" customHeight="1" x14ac:dyDescent="0.25">
      <c r="A129" s="97" t="s">
        <v>3759</v>
      </c>
      <c r="B129" s="97" t="s">
        <v>4190</v>
      </c>
      <c r="C129" s="97" t="s">
        <v>3530</v>
      </c>
      <c r="D129" s="97" t="s">
        <v>2355</v>
      </c>
      <c r="E129" s="99" t="s">
        <v>2473</v>
      </c>
    </row>
    <row r="130" spans="1:5" s="98" customFormat="1" ht="35.1" customHeight="1" x14ac:dyDescent="0.25">
      <c r="A130" s="97" t="s">
        <v>1753</v>
      </c>
      <c r="B130" s="97" t="s">
        <v>4190</v>
      </c>
      <c r="C130" s="97" t="s">
        <v>3294</v>
      </c>
      <c r="D130" s="97" t="s">
        <v>2355</v>
      </c>
      <c r="E130" s="99" t="s">
        <v>2473</v>
      </c>
    </row>
    <row r="131" spans="1:5" s="98" customFormat="1" ht="35.1" customHeight="1" x14ac:dyDescent="0.25">
      <c r="A131" s="97" t="s">
        <v>103</v>
      </c>
      <c r="B131" s="97" t="s">
        <v>4190</v>
      </c>
      <c r="C131" s="97" t="s">
        <v>189</v>
      </c>
      <c r="D131" s="97" t="s">
        <v>2355</v>
      </c>
      <c r="E131" s="99" t="s">
        <v>2473</v>
      </c>
    </row>
    <row r="132" spans="1:5" s="98" customFormat="1" ht="35.1" customHeight="1" x14ac:dyDescent="0.25">
      <c r="A132" s="97" t="s">
        <v>103</v>
      </c>
      <c r="B132" s="97" t="s">
        <v>4190</v>
      </c>
      <c r="C132" s="97" t="s">
        <v>660</v>
      </c>
      <c r="D132" s="97" t="s">
        <v>2355</v>
      </c>
      <c r="E132" s="99" t="s">
        <v>3292</v>
      </c>
    </row>
    <row r="133" spans="1:5" s="98" customFormat="1" ht="35.1" customHeight="1" x14ac:dyDescent="0.25">
      <c r="A133" s="97" t="s">
        <v>3320</v>
      </c>
      <c r="B133" s="97" t="s">
        <v>4190</v>
      </c>
      <c r="C133" s="97" t="s">
        <v>2240</v>
      </c>
      <c r="D133" s="97" t="s">
        <v>2355</v>
      </c>
      <c r="E133" s="99" t="s">
        <v>2473</v>
      </c>
    </row>
    <row r="134" spans="1:5" s="98" customFormat="1" ht="35.1" customHeight="1" x14ac:dyDescent="0.25">
      <c r="A134" s="97" t="s">
        <v>46</v>
      </c>
      <c r="B134" s="97" t="s">
        <v>4190</v>
      </c>
      <c r="C134" s="97" t="s">
        <v>3548</v>
      </c>
      <c r="D134" s="97" t="s">
        <v>2355</v>
      </c>
      <c r="E134" s="99" t="s">
        <v>2473</v>
      </c>
    </row>
    <row r="135" spans="1:5" s="98" customFormat="1" ht="35.1" customHeight="1" x14ac:dyDescent="0.25">
      <c r="A135" s="97" t="s">
        <v>1062</v>
      </c>
      <c r="B135" s="97" t="s">
        <v>4190</v>
      </c>
      <c r="C135" s="97" t="s">
        <v>2220</v>
      </c>
      <c r="D135" s="97" t="s">
        <v>2355</v>
      </c>
      <c r="E135" s="99" t="s">
        <v>2473</v>
      </c>
    </row>
    <row r="136" spans="1:5" s="98" customFormat="1" ht="35.1" customHeight="1" x14ac:dyDescent="0.25">
      <c r="A136" s="97" t="s">
        <v>341</v>
      </c>
      <c r="B136" s="97" t="s">
        <v>4190</v>
      </c>
      <c r="C136" s="97" t="s">
        <v>3760</v>
      </c>
      <c r="D136" s="97" t="s">
        <v>2355</v>
      </c>
      <c r="E136" s="99" t="s">
        <v>2473</v>
      </c>
    </row>
    <row r="137" spans="1:5" s="98" customFormat="1" ht="35.1" customHeight="1" x14ac:dyDescent="0.25">
      <c r="A137" s="97" t="s">
        <v>535</v>
      </c>
      <c r="B137" s="97" t="s">
        <v>4190</v>
      </c>
      <c r="C137" s="97" t="s">
        <v>3344</v>
      </c>
      <c r="D137" s="97" t="s">
        <v>2355</v>
      </c>
      <c r="E137" s="99" t="s">
        <v>2473</v>
      </c>
    </row>
    <row r="138" spans="1:5" s="98" customFormat="1" ht="35.1" customHeight="1" x14ac:dyDescent="0.25">
      <c r="A138" s="97" t="s">
        <v>3761</v>
      </c>
      <c r="B138" s="97" t="s">
        <v>4190</v>
      </c>
      <c r="C138" s="97" t="s">
        <v>968</v>
      </c>
      <c r="D138" s="97" t="s">
        <v>2355</v>
      </c>
      <c r="E138" s="99" t="s">
        <v>2473</v>
      </c>
    </row>
    <row r="139" spans="1:5" s="98" customFormat="1" ht="35.1" customHeight="1" x14ac:dyDescent="0.25">
      <c r="A139" s="97" t="s">
        <v>3758</v>
      </c>
      <c r="B139" s="97" t="s">
        <v>4190</v>
      </c>
      <c r="C139" s="97" t="s">
        <v>3762</v>
      </c>
      <c r="D139" s="97" t="s">
        <v>2355</v>
      </c>
      <c r="E139" s="99" t="s">
        <v>2473</v>
      </c>
    </row>
    <row r="140" spans="1:5" s="98" customFormat="1" ht="35.1" customHeight="1" x14ac:dyDescent="0.25">
      <c r="A140" s="97" t="s">
        <v>3320</v>
      </c>
      <c r="B140" s="97" t="s">
        <v>4190</v>
      </c>
      <c r="C140" s="97" t="s">
        <v>3544</v>
      </c>
      <c r="D140" s="97" t="s">
        <v>2355</v>
      </c>
      <c r="E140" s="99" t="s">
        <v>2473</v>
      </c>
    </row>
    <row r="141" spans="1:5" s="98" customFormat="1" ht="35.1" customHeight="1" x14ac:dyDescent="0.25">
      <c r="A141" s="97" t="s">
        <v>3512</v>
      </c>
      <c r="B141" s="97" t="s">
        <v>4190</v>
      </c>
      <c r="C141" s="97" t="s">
        <v>38</v>
      </c>
      <c r="D141" s="97" t="s">
        <v>2355</v>
      </c>
      <c r="E141" s="99" t="s">
        <v>2473</v>
      </c>
    </row>
    <row r="142" spans="1:5" s="98" customFormat="1" ht="35.1" customHeight="1" x14ac:dyDescent="0.25">
      <c r="A142" s="97" t="s">
        <v>3485</v>
      </c>
      <c r="B142" s="97" t="s">
        <v>4190</v>
      </c>
      <c r="C142" s="97" t="s">
        <v>3528</v>
      </c>
      <c r="D142" s="97" t="s">
        <v>2355</v>
      </c>
      <c r="E142" s="99" t="s">
        <v>2473</v>
      </c>
    </row>
    <row r="143" spans="1:5" s="98" customFormat="1" ht="35.1" customHeight="1" x14ac:dyDescent="0.25">
      <c r="A143" s="97" t="s">
        <v>1011</v>
      </c>
      <c r="B143" s="97" t="s">
        <v>4190</v>
      </c>
      <c r="C143" s="97" t="s">
        <v>3532</v>
      </c>
      <c r="D143" s="97" t="s">
        <v>2355</v>
      </c>
      <c r="E143" s="99" t="s">
        <v>2473</v>
      </c>
    </row>
    <row r="144" spans="1:5" s="98" customFormat="1" ht="35.1" customHeight="1" x14ac:dyDescent="0.25">
      <c r="A144" s="97" t="s">
        <v>518</v>
      </c>
      <c r="B144" s="97" t="s">
        <v>4190</v>
      </c>
      <c r="C144" s="97" t="s">
        <v>3763</v>
      </c>
      <c r="D144" s="97" t="s">
        <v>2355</v>
      </c>
      <c r="E144" s="99" t="s">
        <v>2473</v>
      </c>
    </row>
    <row r="145" spans="1:5" s="98" customFormat="1" ht="35.1" customHeight="1" x14ac:dyDescent="0.25">
      <c r="A145" s="97" t="s">
        <v>133</v>
      </c>
      <c r="B145" s="97" t="s">
        <v>4190</v>
      </c>
      <c r="C145" s="97" t="s">
        <v>135</v>
      </c>
      <c r="D145" s="97" t="s">
        <v>2355</v>
      </c>
      <c r="E145" s="99" t="s">
        <v>2473</v>
      </c>
    </row>
    <row r="146" spans="1:5" s="98" customFormat="1" ht="35.1" customHeight="1" x14ac:dyDescent="0.25">
      <c r="A146" s="97" t="s">
        <v>103</v>
      </c>
      <c r="B146" s="97" t="s">
        <v>4190</v>
      </c>
      <c r="C146" s="97" t="s">
        <v>2554</v>
      </c>
      <c r="D146" s="97" t="s">
        <v>2355</v>
      </c>
      <c r="E146" s="99" t="s">
        <v>2473</v>
      </c>
    </row>
    <row r="147" spans="1:5" s="98" customFormat="1" ht="35.1" customHeight="1" x14ac:dyDescent="0.25">
      <c r="A147" s="97" t="s">
        <v>214</v>
      </c>
      <c r="B147" s="97" t="s">
        <v>4190</v>
      </c>
      <c r="C147" s="97" t="s">
        <v>3315</v>
      </c>
      <c r="D147" s="97" t="s">
        <v>2355</v>
      </c>
      <c r="E147" s="99" t="s">
        <v>2178</v>
      </c>
    </row>
    <row r="148" spans="1:5" s="98" customFormat="1" ht="35.1" customHeight="1" x14ac:dyDescent="0.25">
      <c r="A148" s="97" t="s">
        <v>3764</v>
      </c>
      <c r="B148" s="97" t="s">
        <v>4190</v>
      </c>
      <c r="C148" s="97" t="s">
        <v>104</v>
      </c>
      <c r="D148" s="97" t="s">
        <v>2355</v>
      </c>
      <c r="E148" s="99" t="s">
        <v>2473</v>
      </c>
    </row>
    <row r="149" spans="1:5" s="98" customFormat="1" ht="35.1" customHeight="1" x14ac:dyDescent="0.25">
      <c r="A149" s="97" t="s">
        <v>1343</v>
      </c>
      <c r="B149" s="97" t="s">
        <v>4190</v>
      </c>
      <c r="C149" s="97" t="s">
        <v>3314</v>
      </c>
      <c r="D149" s="97" t="s">
        <v>2355</v>
      </c>
      <c r="E149" s="99" t="s">
        <v>3292</v>
      </c>
    </row>
    <row r="150" spans="1:5" s="98" customFormat="1" ht="35.1" customHeight="1" x14ac:dyDescent="0.25">
      <c r="A150" s="97" t="s">
        <v>892</v>
      </c>
      <c r="B150" s="97" t="s">
        <v>4190</v>
      </c>
      <c r="C150" s="97" t="s">
        <v>3524</v>
      </c>
      <c r="D150" s="97" t="s">
        <v>2355</v>
      </c>
      <c r="E150" s="99" t="s">
        <v>2473</v>
      </c>
    </row>
    <row r="151" spans="1:5" s="98" customFormat="1" ht="35.1" customHeight="1" x14ac:dyDescent="0.25">
      <c r="A151" s="97" t="s">
        <v>3757</v>
      </c>
      <c r="B151" s="97" t="s">
        <v>4190</v>
      </c>
      <c r="C151" s="97" t="s">
        <v>3531</v>
      </c>
      <c r="D151" s="97" t="s">
        <v>2355</v>
      </c>
      <c r="E151" s="99" t="s">
        <v>2473</v>
      </c>
    </row>
    <row r="152" spans="1:5" s="98" customFormat="1" ht="35.1" customHeight="1" x14ac:dyDescent="0.25">
      <c r="A152" s="97" t="s">
        <v>3757</v>
      </c>
      <c r="B152" s="97" t="s">
        <v>4190</v>
      </c>
      <c r="C152" s="97" t="s">
        <v>1869</v>
      </c>
      <c r="D152" s="97" t="s">
        <v>2355</v>
      </c>
      <c r="E152" s="99" t="s">
        <v>2473</v>
      </c>
    </row>
    <row r="153" spans="1:5" s="98" customFormat="1" ht="35.1" customHeight="1" x14ac:dyDescent="0.25">
      <c r="A153" s="97" t="s">
        <v>330</v>
      </c>
      <c r="B153" s="97" t="s">
        <v>4190</v>
      </c>
      <c r="C153" s="97" t="s">
        <v>626</v>
      </c>
      <c r="D153" s="97" t="s">
        <v>2355</v>
      </c>
      <c r="E153" s="99" t="s">
        <v>3351</v>
      </c>
    </row>
    <row r="154" spans="1:5" s="98" customFormat="1" ht="35.1" customHeight="1" x14ac:dyDescent="0.25">
      <c r="A154" s="97" t="s">
        <v>1874</v>
      </c>
      <c r="B154" s="97" t="s">
        <v>4190</v>
      </c>
      <c r="C154" s="97" t="s">
        <v>3534</v>
      </c>
      <c r="D154" s="97" t="s">
        <v>2355</v>
      </c>
      <c r="E154" s="99" t="s">
        <v>2473</v>
      </c>
    </row>
    <row r="155" spans="1:5" s="98" customFormat="1" ht="35.1" customHeight="1" x14ac:dyDescent="0.25">
      <c r="A155" s="97" t="s">
        <v>3310</v>
      </c>
      <c r="B155" s="97" t="s">
        <v>4190</v>
      </c>
      <c r="C155" s="97" t="s">
        <v>307</v>
      </c>
      <c r="D155" s="97" t="s">
        <v>2355</v>
      </c>
      <c r="E155" s="99" t="s">
        <v>3292</v>
      </c>
    </row>
    <row r="156" spans="1:5" s="98" customFormat="1" ht="35.1" customHeight="1" x14ac:dyDescent="0.25">
      <c r="A156" s="97" t="s">
        <v>1655</v>
      </c>
      <c r="B156" s="97" t="s">
        <v>4190</v>
      </c>
      <c r="C156" s="97" t="s">
        <v>3311</v>
      </c>
      <c r="D156" s="97" t="s">
        <v>2355</v>
      </c>
      <c r="E156" s="99" t="s">
        <v>2177</v>
      </c>
    </row>
    <row r="157" spans="1:5" s="98" customFormat="1" ht="35.1" customHeight="1" x14ac:dyDescent="0.25">
      <c r="A157" s="97" t="s">
        <v>1460</v>
      </c>
      <c r="B157" s="97" t="s">
        <v>4190</v>
      </c>
      <c r="C157" s="97" t="s">
        <v>3312</v>
      </c>
      <c r="D157" s="97" t="s">
        <v>2355</v>
      </c>
      <c r="E157" s="99" t="s">
        <v>1885</v>
      </c>
    </row>
    <row r="158" spans="1:5" s="98" customFormat="1" ht="35.1" customHeight="1" x14ac:dyDescent="0.25">
      <c r="A158" s="97" t="s">
        <v>94</v>
      </c>
      <c r="B158" s="97" t="s">
        <v>4190</v>
      </c>
      <c r="C158" s="97" t="s">
        <v>3542</v>
      </c>
      <c r="D158" s="97" t="s">
        <v>2355</v>
      </c>
      <c r="E158" s="99" t="s">
        <v>2473</v>
      </c>
    </row>
    <row r="159" spans="1:5" s="98" customFormat="1" ht="35.1" customHeight="1" x14ac:dyDescent="0.25">
      <c r="A159" s="97" t="s">
        <v>1650</v>
      </c>
      <c r="B159" s="97" t="s">
        <v>4190</v>
      </c>
      <c r="C159" s="97" t="s">
        <v>3543</v>
      </c>
      <c r="D159" s="97" t="s">
        <v>2355</v>
      </c>
      <c r="E159" s="99" t="s">
        <v>2473</v>
      </c>
    </row>
    <row r="160" spans="1:5" s="98" customFormat="1" ht="35.1" customHeight="1" x14ac:dyDescent="0.25">
      <c r="A160" s="97" t="s">
        <v>2432</v>
      </c>
      <c r="B160" s="97" t="s">
        <v>4190</v>
      </c>
      <c r="C160" s="97" t="s">
        <v>3547</v>
      </c>
      <c r="D160" s="97" t="s">
        <v>2355</v>
      </c>
      <c r="E160" s="99" t="s">
        <v>1885</v>
      </c>
    </row>
    <row r="161" spans="1:5" s="98" customFormat="1" ht="35.1" customHeight="1" x14ac:dyDescent="0.25">
      <c r="A161" s="97" t="s">
        <v>3765</v>
      </c>
      <c r="B161" s="97" t="s">
        <v>4190</v>
      </c>
      <c r="C161" s="97" t="s">
        <v>3766</v>
      </c>
      <c r="D161" s="97" t="s">
        <v>2355</v>
      </c>
      <c r="E161" s="99" t="s">
        <v>2473</v>
      </c>
    </row>
    <row r="162" spans="1:5" s="98" customFormat="1" ht="35.1" customHeight="1" x14ac:dyDescent="0.25">
      <c r="A162" s="97" t="s">
        <v>3767</v>
      </c>
      <c r="B162" s="97" t="s">
        <v>4190</v>
      </c>
      <c r="C162" s="97" t="s">
        <v>3540</v>
      </c>
      <c r="D162" s="97" t="s">
        <v>2355</v>
      </c>
      <c r="E162" s="99" t="s">
        <v>2473</v>
      </c>
    </row>
    <row r="163" spans="1:5" s="98" customFormat="1" ht="35.1" customHeight="1" x14ac:dyDescent="0.25">
      <c r="A163" s="97" t="s">
        <v>133</v>
      </c>
      <c r="B163" s="97" t="s">
        <v>4190</v>
      </c>
      <c r="C163" s="97" t="s">
        <v>1522</v>
      </c>
      <c r="D163" s="97" t="s">
        <v>2355</v>
      </c>
      <c r="E163" s="99" t="s">
        <v>2473</v>
      </c>
    </row>
    <row r="164" spans="1:5" s="98" customFormat="1" ht="35.1" customHeight="1" x14ac:dyDescent="0.25">
      <c r="A164" s="97" t="s">
        <v>133</v>
      </c>
      <c r="B164" s="97" t="s">
        <v>4190</v>
      </c>
      <c r="C164" s="97" t="s">
        <v>3768</v>
      </c>
      <c r="D164" s="97" t="s">
        <v>2355</v>
      </c>
      <c r="E164" s="99" t="s">
        <v>2473</v>
      </c>
    </row>
    <row r="165" spans="1:5" s="98" customFormat="1" ht="35.1" customHeight="1" x14ac:dyDescent="0.25">
      <c r="A165" s="97" t="s">
        <v>912</v>
      </c>
      <c r="B165" s="97" t="s">
        <v>4190</v>
      </c>
      <c r="C165" s="97" t="s">
        <v>38</v>
      </c>
      <c r="D165" s="97" t="s">
        <v>2355</v>
      </c>
      <c r="E165" s="99" t="s">
        <v>2473</v>
      </c>
    </row>
    <row r="166" spans="1:5" s="98" customFormat="1" ht="35.1" customHeight="1" x14ac:dyDescent="0.25">
      <c r="A166" s="97" t="s">
        <v>94</v>
      </c>
      <c r="B166" s="97" t="s">
        <v>4190</v>
      </c>
      <c r="C166" s="97" t="s">
        <v>3537</v>
      </c>
      <c r="D166" s="97" t="s">
        <v>2355</v>
      </c>
      <c r="E166" s="99" t="s">
        <v>2473</v>
      </c>
    </row>
    <row r="167" spans="1:5" s="98" customFormat="1" ht="35.1" customHeight="1" x14ac:dyDescent="0.25">
      <c r="A167" s="97" t="s">
        <v>3538</v>
      </c>
      <c r="B167" s="97" t="s">
        <v>4190</v>
      </c>
      <c r="C167" s="97" t="s">
        <v>1612</v>
      </c>
      <c r="D167" s="97" t="s">
        <v>2355</v>
      </c>
      <c r="E167" s="99" t="s">
        <v>1885</v>
      </c>
    </row>
    <row r="168" spans="1:5" s="98" customFormat="1" ht="35.1" customHeight="1" x14ac:dyDescent="0.25">
      <c r="A168" s="97" t="s">
        <v>206</v>
      </c>
      <c r="B168" s="97" t="s">
        <v>4190</v>
      </c>
      <c r="C168" s="97" t="s">
        <v>207</v>
      </c>
      <c r="D168" s="97" t="s">
        <v>2355</v>
      </c>
      <c r="E168" s="99" t="s">
        <v>1888</v>
      </c>
    </row>
    <row r="169" spans="1:5" s="98" customFormat="1" ht="35.1" customHeight="1" x14ac:dyDescent="0.25">
      <c r="A169" s="97" t="s">
        <v>153</v>
      </c>
      <c r="B169" s="97" t="s">
        <v>4190</v>
      </c>
      <c r="C169" s="97" t="s">
        <v>2257</v>
      </c>
      <c r="D169" s="97" t="s">
        <v>2355</v>
      </c>
      <c r="E169" s="99" t="s">
        <v>1885</v>
      </c>
    </row>
    <row r="170" spans="1:5" s="98" customFormat="1" ht="35.1" customHeight="1" x14ac:dyDescent="0.25">
      <c r="A170" s="97" t="s">
        <v>2432</v>
      </c>
      <c r="B170" s="97" t="s">
        <v>4190</v>
      </c>
      <c r="C170" s="97" t="s">
        <v>3546</v>
      </c>
      <c r="D170" s="97" t="s">
        <v>2355</v>
      </c>
      <c r="E170" s="99" t="s">
        <v>2473</v>
      </c>
    </row>
    <row r="171" spans="1:5" s="98" customFormat="1" ht="35.1" customHeight="1" x14ac:dyDescent="0.25">
      <c r="A171" s="97" t="s">
        <v>180</v>
      </c>
      <c r="B171" s="97" t="s">
        <v>4190</v>
      </c>
      <c r="C171" s="97" t="s">
        <v>3550</v>
      </c>
      <c r="D171" s="97" t="s">
        <v>2355</v>
      </c>
      <c r="E171" s="99" t="s">
        <v>2473</v>
      </c>
    </row>
    <row r="172" spans="1:5" s="98" customFormat="1" ht="35.1" customHeight="1" x14ac:dyDescent="0.25">
      <c r="A172" s="97" t="s">
        <v>180</v>
      </c>
      <c r="B172" s="97" t="s">
        <v>4190</v>
      </c>
      <c r="C172" s="97" t="s">
        <v>3551</v>
      </c>
      <c r="D172" s="97" t="s">
        <v>2355</v>
      </c>
      <c r="E172" s="99" t="s">
        <v>2473</v>
      </c>
    </row>
    <row r="173" spans="1:5" s="98" customFormat="1" ht="35.1" customHeight="1" x14ac:dyDescent="0.25">
      <c r="A173" s="97" t="s">
        <v>358</v>
      </c>
      <c r="B173" s="97" t="s">
        <v>4190</v>
      </c>
      <c r="C173" s="97" t="s">
        <v>1705</v>
      </c>
      <c r="D173" s="97" t="s">
        <v>2355</v>
      </c>
      <c r="E173" s="99" t="s">
        <v>2473</v>
      </c>
    </row>
    <row r="174" spans="1:5" s="98" customFormat="1" ht="35.1" customHeight="1" x14ac:dyDescent="0.25">
      <c r="A174" s="97" t="s">
        <v>3769</v>
      </c>
      <c r="B174" s="97" t="s">
        <v>4190</v>
      </c>
      <c r="C174" s="97" t="s">
        <v>312</v>
      </c>
      <c r="D174" s="97" t="s">
        <v>2355</v>
      </c>
      <c r="E174" s="99" t="s">
        <v>2473</v>
      </c>
    </row>
    <row r="175" spans="1:5" s="98" customFormat="1" ht="35.1" customHeight="1" x14ac:dyDescent="0.25">
      <c r="A175" s="97" t="s">
        <v>702</v>
      </c>
      <c r="B175" s="97" t="s">
        <v>4190</v>
      </c>
      <c r="C175" s="97" t="s">
        <v>3771</v>
      </c>
      <c r="D175" s="97" t="s">
        <v>2355</v>
      </c>
      <c r="E175" s="99" t="s">
        <v>2473</v>
      </c>
    </row>
    <row r="176" spans="1:5" s="98" customFormat="1" ht="35.1" customHeight="1" x14ac:dyDescent="0.25">
      <c r="A176" s="97" t="s">
        <v>90</v>
      </c>
      <c r="B176" s="97" t="s">
        <v>4190</v>
      </c>
      <c r="C176" s="97" t="s">
        <v>3552</v>
      </c>
      <c r="D176" s="97" t="s">
        <v>2355</v>
      </c>
      <c r="E176" s="99" t="s">
        <v>2473</v>
      </c>
    </row>
    <row r="177" spans="1:5" s="98" customFormat="1" ht="35.1" customHeight="1" x14ac:dyDescent="0.25">
      <c r="A177" s="97" t="s">
        <v>180</v>
      </c>
      <c r="B177" s="97" t="s">
        <v>4190</v>
      </c>
      <c r="C177" s="97" t="s">
        <v>182</v>
      </c>
      <c r="D177" s="97" t="s">
        <v>2355</v>
      </c>
      <c r="E177" s="99" t="s">
        <v>2473</v>
      </c>
    </row>
    <row r="178" spans="1:5" s="98" customFormat="1" ht="35.1" customHeight="1" x14ac:dyDescent="0.25">
      <c r="A178" s="97" t="s">
        <v>2654</v>
      </c>
      <c r="B178" s="97" t="s">
        <v>4190</v>
      </c>
      <c r="C178" s="97" t="s">
        <v>3365</v>
      </c>
      <c r="D178" s="97" t="s">
        <v>2355</v>
      </c>
      <c r="E178" s="99" t="s">
        <v>2473</v>
      </c>
    </row>
    <row r="179" spans="1:5" s="98" customFormat="1" ht="35.1" customHeight="1" x14ac:dyDescent="0.25">
      <c r="A179" s="97" t="s">
        <v>180</v>
      </c>
      <c r="B179" s="97" t="s">
        <v>4190</v>
      </c>
      <c r="C179" s="97" t="s">
        <v>2731</v>
      </c>
      <c r="D179" s="97" t="s">
        <v>2355</v>
      </c>
      <c r="E179" s="99" t="s">
        <v>1885</v>
      </c>
    </row>
    <row r="180" spans="1:5" s="98" customFormat="1" ht="35.1" customHeight="1" x14ac:dyDescent="0.25">
      <c r="A180" s="97" t="s">
        <v>95</v>
      </c>
      <c r="B180" s="97" t="s">
        <v>4190</v>
      </c>
      <c r="C180" s="97" t="s">
        <v>3772</v>
      </c>
      <c r="D180" s="97" t="s">
        <v>2355</v>
      </c>
      <c r="E180" s="99" t="s">
        <v>2473</v>
      </c>
    </row>
    <row r="181" spans="1:5" s="98" customFormat="1" ht="35.1" customHeight="1" x14ac:dyDescent="0.25">
      <c r="A181" s="97" t="s">
        <v>3536</v>
      </c>
      <c r="B181" s="97" t="s">
        <v>4190</v>
      </c>
      <c r="C181" s="97" t="s">
        <v>1364</v>
      </c>
      <c r="D181" s="97" t="s">
        <v>2355</v>
      </c>
      <c r="E181" s="99" t="s">
        <v>2473</v>
      </c>
    </row>
    <row r="182" spans="1:5" s="98" customFormat="1" ht="35.1" customHeight="1" x14ac:dyDescent="0.25">
      <c r="A182" s="97" t="s">
        <v>90</v>
      </c>
      <c r="B182" s="97" t="s">
        <v>4190</v>
      </c>
      <c r="C182" s="97" t="s">
        <v>3773</v>
      </c>
      <c r="D182" s="97" t="s">
        <v>2355</v>
      </c>
      <c r="E182" s="99" t="s">
        <v>2178</v>
      </c>
    </row>
    <row r="183" spans="1:5" s="98" customFormat="1" ht="35.1" customHeight="1" x14ac:dyDescent="0.25">
      <c r="A183" s="97" t="s">
        <v>3533</v>
      </c>
      <c r="B183" s="97" t="s">
        <v>4190</v>
      </c>
      <c r="C183" s="97" t="s">
        <v>1203</v>
      </c>
      <c r="D183" s="97" t="s">
        <v>2355</v>
      </c>
      <c r="E183" s="99" t="s">
        <v>1885</v>
      </c>
    </row>
    <row r="184" spans="1:5" s="98" customFormat="1" ht="35.1" customHeight="1" x14ac:dyDescent="0.25">
      <c r="A184" s="97" t="s">
        <v>37</v>
      </c>
      <c r="B184" s="97" t="s">
        <v>4190</v>
      </c>
      <c r="C184" s="97" t="s">
        <v>684</v>
      </c>
      <c r="D184" s="97" t="s">
        <v>2355</v>
      </c>
      <c r="E184" s="99" t="s">
        <v>2473</v>
      </c>
    </row>
    <row r="185" spans="1:5" s="98" customFormat="1" ht="35.1" customHeight="1" x14ac:dyDescent="0.25">
      <c r="A185" s="97" t="s">
        <v>90</v>
      </c>
      <c r="B185" s="97" t="s">
        <v>4190</v>
      </c>
      <c r="C185" s="97" t="s">
        <v>1463</v>
      </c>
      <c r="D185" s="97" t="s">
        <v>2355</v>
      </c>
      <c r="E185" s="99" t="s">
        <v>2473</v>
      </c>
    </row>
    <row r="186" spans="1:5" s="98" customFormat="1" ht="35.1" customHeight="1" x14ac:dyDescent="0.25">
      <c r="A186" s="97" t="s">
        <v>223</v>
      </c>
      <c r="B186" s="97" t="s">
        <v>4190</v>
      </c>
      <c r="C186" s="97" t="s">
        <v>3529</v>
      </c>
      <c r="D186" s="97" t="s">
        <v>2355</v>
      </c>
      <c r="E186" s="99" t="s">
        <v>2473</v>
      </c>
    </row>
    <row r="187" spans="1:5" s="98" customFormat="1" ht="35.1" customHeight="1" x14ac:dyDescent="0.25">
      <c r="A187" s="97" t="s">
        <v>3487</v>
      </c>
      <c r="B187" s="97" t="s">
        <v>4190</v>
      </c>
      <c r="C187" s="97" t="s">
        <v>3527</v>
      </c>
      <c r="D187" s="97" t="s">
        <v>2355</v>
      </c>
      <c r="E187" s="99" t="s">
        <v>1885</v>
      </c>
    </row>
    <row r="188" spans="1:5" s="98" customFormat="1" ht="35.1" customHeight="1" x14ac:dyDescent="0.25">
      <c r="A188" s="97" t="s">
        <v>201</v>
      </c>
      <c r="B188" s="97" t="s">
        <v>4190</v>
      </c>
      <c r="C188" s="97" t="s">
        <v>202</v>
      </c>
      <c r="D188" s="97" t="s">
        <v>2355</v>
      </c>
      <c r="E188" s="99" t="s">
        <v>2473</v>
      </c>
    </row>
    <row r="189" spans="1:5" s="98" customFormat="1" ht="35.1" customHeight="1" x14ac:dyDescent="0.25">
      <c r="A189" s="97" t="s">
        <v>341</v>
      </c>
      <c r="B189" s="97" t="s">
        <v>4190</v>
      </c>
      <c r="C189" s="97" t="s">
        <v>3774</v>
      </c>
      <c r="D189" s="97" t="s">
        <v>2355</v>
      </c>
      <c r="E189" s="99" t="s">
        <v>2473</v>
      </c>
    </row>
    <row r="190" spans="1:5" s="98" customFormat="1" ht="35.1" customHeight="1" x14ac:dyDescent="0.25">
      <c r="A190" s="97" t="s">
        <v>214</v>
      </c>
      <c r="B190" s="97" t="s">
        <v>4190</v>
      </c>
      <c r="C190" s="97" t="s">
        <v>3489</v>
      </c>
      <c r="D190" s="97" t="s">
        <v>2355</v>
      </c>
      <c r="E190" s="99" t="s">
        <v>3292</v>
      </c>
    </row>
    <row r="191" spans="1:5" s="98" customFormat="1" ht="35.1" customHeight="1" x14ac:dyDescent="0.25">
      <c r="A191" s="97" t="s">
        <v>386</v>
      </c>
      <c r="B191" s="97" t="s">
        <v>4190</v>
      </c>
      <c r="C191" s="97" t="s">
        <v>3429</v>
      </c>
      <c r="D191" s="97" t="s">
        <v>2355</v>
      </c>
      <c r="E191" s="99" t="s">
        <v>2178</v>
      </c>
    </row>
    <row r="192" spans="1:5" s="98" customFormat="1" ht="35.1" customHeight="1" x14ac:dyDescent="0.25">
      <c r="A192" s="97" t="s">
        <v>1011</v>
      </c>
      <c r="B192" s="97" t="s">
        <v>4190</v>
      </c>
      <c r="C192" s="97" t="s">
        <v>307</v>
      </c>
      <c r="D192" s="97" t="s">
        <v>2355</v>
      </c>
      <c r="E192" s="99" t="s">
        <v>3292</v>
      </c>
    </row>
    <row r="193" spans="1:5" s="98" customFormat="1" ht="35.1" customHeight="1" x14ac:dyDescent="0.25">
      <c r="A193" s="97" t="s">
        <v>3539</v>
      </c>
      <c r="B193" s="97" t="s">
        <v>4190</v>
      </c>
      <c r="C193" s="97" t="s">
        <v>2220</v>
      </c>
      <c r="D193" s="97" t="s">
        <v>2355</v>
      </c>
      <c r="E193" s="99" t="s">
        <v>2473</v>
      </c>
    </row>
    <row r="194" spans="1:5" s="98" customFormat="1" ht="35.1" customHeight="1" x14ac:dyDescent="0.25">
      <c r="A194" s="97" t="s">
        <v>1868</v>
      </c>
      <c r="B194" s="97" t="s">
        <v>4190</v>
      </c>
      <c r="C194" s="97" t="s">
        <v>312</v>
      </c>
      <c r="D194" s="97" t="s">
        <v>2355</v>
      </c>
      <c r="E194" s="99" t="s">
        <v>2473</v>
      </c>
    </row>
    <row r="195" spans="1:5" s="98" customFormat="1" ht="35.1" customHeight="1" x14ac:dyDescent="0.25">
      <c r="A195" s="97" t="s">
        <v>430</v>
      </c>
      <c r="B195" s="97" t="s">
        <v>4190</v>
      </c>
      <c r="C195" s="97" t="s">
        <v>2069</v>
      </c>
      <c r="D195" s="97" t="s">
        <v>2355</v>
      </c>
      <c r="E195" s="99" t="s">
        <v>1887</v>
      </c>
    </row>
    <row r="196" spans="1:5" s="98" customFormat="1" ht="35.1" customHeight="1" x14ac:dyDescent="0.25">
      <c r="A196" s="97" t="s">
        <v>485</v>
      </c>
      <c r="B196" s="97" t="s">
        <v>4190</v>
      </c>
      <c r="C196" s="97" t="s">
        <v>175</v>
      </c>
      <c r="D196" s="97" t="s">
        <v>2355</v>
      </c>
      <c r="E196" s="99" t="s">
        <v>2178</v>
      </c>
    </row>
    <row r="197" spans="1:5" s="98" customFormat="1" ht="35.1" customHeight="1" x14ac:dyDescent="0.25">
      <c r="A197" s="97" t="s">
        <v>518</v>
      </c>
      <c r="B197" s="97" t="s">
        <v>4190</v>
      </c>
      <c r="C197" s="97" t="s">
        <v>3775</v>
      </c>
      <c r="D197" s="97" t="s">
        <v>2355</v>
      </c>
      <c r="E197" s="99" t="s">
        <v>2473</v>
      </c>
    </row>
    <row r="198" spans="1:5" s="98" customFormat="1" ht="35.1" customHeight="1" x14ac:dyDescent="0.25">
      <c r="A198" s="97" t="s">
        <v>133</v>
      </c>
      <c r="B198" s="97" t="s">
        <v>4190</v>
      </c>
      <c r="C198" s="97" t="s">
        <v>3776</v>
      </c>
      <c r="D198" s="97" t="s">
        <v>2355</v>
      </c>
      <c r="E198" s="99" t="s">
        <v>2473</v>
      </c>
    </row>
    <row r="199" spans="1:5" s="98" customFormat="1" ht="35.1" customHeight="1" x14ac:dyDescent="0.25">
      <c r="A199" s="97" t="s">
        <v>3777</v>
      </c>
      <c r="B199" s="97" t="s">
        <v>4190</v>
      </c>
      <c r="C199" s="97" t="s">
        <v>2122</v>
      </c>
      <c r="D199" s="97" t="s">
        <v>2355</v>
      </c>
      <c r="E199" s="99" t="s">
        <v>2365</v>
      </c>
    </row>
    <row r="200" spans="1:5" s="98" customFormat="1" ht="35.1" customHeight="1" x14ac:dyDescent="0.25">
      <c r="A200" s="97" t="s">
        <v>201</v>
      </c>
      <c r="B200" s="97" t="s">
        <v>4190</v>
      </c>
      <c r="C200" s="97" t="s">
        <v>3446</v>
      </c>
      <c r="D200" s="97" t="s">
        <v>2355</v>
      </c>
      <c r="E200" s="99" t="s">
        <v>2473</v>
      </c>
    </row>
    <row r="201" spans="1:5" s="98" customFormat="1" ht="35.1" customHeight="1" x14ac:dyDescent="0.25">
      <c r="A201" s="97" t="s">
        <v>2376</v>
      </c>
      <c r="B201" s="97" t="s">
        <v>4190</v>
      </c>
      <c r="C201" s="97" t="s">
        <v>3553</v>
      </c>
      <c r="D201" s="97" t="s">
        <v>2355</v>
      </c>
      <c r="E201" s="99" t="s">
        <v>2473</v>
      </c>
    </row>
    <row r="202" spans="1:5" s="98" customFormat="1" ht="35.1" customHeight="1" x14ac:dyDescent="0.25">
      <c r="A202" s="97" t="s">
        <v>1881</v>
      </c>
      <c r="B202" s="97" t="s">
        <v>4190</v>
      </c>
      <c r="C202" s="97" t="s">
        <v>3316</v>
      </c>
      <c r="D202" s="97" t="s">
        <v>2355</v>
      </c>
      <c r="E202" s="99" t="s">
        <v>2473</v>
      </c>
    </row>
    <row r="203" spans="1:5" s="98" customFormat="1" ht="35.1" customHeight="1" x14ac:dyDescent="0.25">
      <c r="A203" s="97" t="s">
        <v>3778</v>
      </c>
      <c r="B203" s="97" t="s">
        <v>4190</v>
      </c>
      <c r="C203" s="97" t="s">
        <v>3779</v>
      </c>
      <c r="D203" s="97" t="s">
        <v>2355</v>
      </c>
      <c r="E203" s="99" t="s">
        <v>2359</v>
      </c>
    </row>
    <row r="204" spans="1:5" s="98" customFormat="1" ht="35.1" customHeight="1" x14ac:dyDescent="0.25">
      <c r="A204" s="97" t="s">
        <v>485</v>
      </c>
      <c r="B204" s="97" t="s">
        <v>4190</v>
      </c>
      <c r="C204" s="97" t="s">
        <v>3554</v>
      </c>
      <c r="D204" s="97" t="s">
        <v>2355</v>
      </c>
      <c r="E204" s="99" t="s">
        <v>2473</v>
      </c>
    </row>
    <row r="205" spans="1:5" s="98" customFormat="1" ht="35.1" customHeight="1" x14ac:dyDescent="0.25">
      <c r="A205" s="97" t="s">
        <v>1489</v>
      </c>
      <c r="B205" s="97" t="s">
        <v>4190</v>
      </c>
      <c r="C205" s="97" t="s">
        <v>794</v>
      </c>
      <c r="D205" s="97" t="s">
        <v>2355</v>
      </c>
      <c r="E205" s="99" t="s">
        <v>2473</v>
      </c>
    </row>
    <row r="206" spans="1:5" s="98" customFormat="1" ht="35.1" customHeight="1" x14ac:dyDescent="0.25">
      <c r="A206" s="97" t="s">
        <v>3523</v>
      </c>
      <c r="B206" s="97" t="s">
        <v>4190</v>
      </c>
      <c r="C206" s="97" t="s">
        <v>1905</v>
      </c>
      <c r="D206" s="97" t="s">
        <v>2355</v>
      </c>
      <c r="E206" s="99" t="s">
        <v>2473</v>
      </c>
    </row>
    <row r="207" spans="1:5" s="98" customFormat="1" ht="35.1" customHeight="1" x14ac:dyDescent="0.25">
      <c r="A207" s="97" t="s">
        <v>3555</v>
      </c>
      <c r="B207" s="97" t="s">
        <v>4190</v>
      </c>
      <c r="C207" s="97" t="s">
        <v>4145</v>
      </c>
      <c r="D207" s="97" t="s">
        <v>2355</v>
      </c>
      <c r="E207" s="99" t="s">
        <v>2473</v>
      </c>
    </row>
    <row r="208" spans="1:5" s="98" customFormat="1" ht="35.1" customHeight="1" x14ac:dyDescent="0.25">
      <c r="A208" s="97" t="s">
        <v>2527</v>
      </c>
      <c r="B208" s="97" t="s">
        <v>4190</v>
      </c>
      <c r="C208" s="97" t="s">
        <v>504</v>
      </c>
      <c r="D208" s="97" t="s">
        <v>2355</v>
      </c>
      <c r="E208" s="99" t="s">
        <v>1888</v>
      </c>
    </row>
    <row r="209" spans="1:5" s="98" customFormat="1" ht="35.1" customHeight="1" x14ac:dyDescent="0.25">
      <c r="A209" s="97" t="s">
        <v>2092</v>
      </c>
      <c r="B209" s="97" t="s">
        <v>4190</v>
      </c>
      <c r="C209" s="97" t="s">
        <v>3556</v>
      </c>
      <c r="D209" s="97" t="s">
        <v>2355</v>
      </c>
      <c r="E209" s="99" t="s">
        <v>2473</v>
      </c>
    </row>
    <row r="210" spans="1:5" s="98" customFormat="1" ht="35.1" customHeight="1" x14ac:dyDescent="0.25">
      <c r="A210" s="97" t="s">
        <v>830</v>
      </c>
      <c r="B210" s="97" t="s">
        <v>4190</v>
      </c>
      <c r="C210" s="97" t="s">
        <v>1730</v>
      </c>
      <c r="D210" s="97" t="s">
        <v>2355</v>
      </c>
      <c r="E210" s="99" t="s">
        <v>2473</v>
      </c>
    </row>
    <row r="211" spans="1:5" s="98" customFormat="1" ht="35.1" customHeight="1" x14ac:dyDescent="0.25">
      <c r="A211" s="97" t="s">
        <v>180</v>
      </c>
      <c r="B211" s="97" t="s">
        <v>4190</v>
      </c>
      <c r="C211" s="97" t="s">
        <v>2549</v>
      </c>
      <c r="D211" s="97" t="s">
        <v>2355</v>
      </c>
      <c r="E211" s="99" t="s">
        <v>2473</v>
      </c>
    </row>
    <row r="212" spans="1:5" s="98" customFormat="1" ht="35.1" customHeight="1" x14ac:dyDescent="0.25">
      <c r="A212" s="97" t="s">
        <v>3317</v>
      </c>
      <c r="B212" s="97" t="s">
        <v>4190</v>
      </c>
      <c r="C212" s="97" t="s">
        <v>3782</v>
      </c>
      <c r="D212" s="97" t="s">
        <v>2355</v>
      </c>
      <c r="E212" s="99" t="s">
        <v>1886</v>
      </c>
    </row>
    <row r="213" spans="1:5" s="98" customFormat="1" ht="35.1" customHeight="1" x14ac:dyDescent="0.25">
      <c r="A213" s="97" t="s">
        <v>830</v>
      </c>
      <c r="B213" s="97" t="s">
        <v>4190</v>
      </c>
      <c r="C213" s="97" t="s">
        <v>960</v>
      </c>
      <c r="D213" s="97" t="s">
        <v>2355</v>
      </c>
      <c r="E213" s="99" t="s">
        <v>2473</v>
      </c>
    </row>
    <row r="214" spans="1:5" s="98" customFormat="1" ht="35.1" customHeight="1" x14ac:dyDescent="0.25">
      <c r="A214" s="97" t="s">
        <v>327</v>
      </c>
      <c r="B214" s="97" t="s">
        <v>4190</v>
      </c>
      <c r="C214" s="97" t="s">
        <v>1737</v>
      </c>
      <c r="D214" s="97" t="s">
        <v>2355</v>
      </c>
      <c r="E214" s="99" t="s">
        <v>1885</v>
      </c>
    </row>
    <row r="215" spans="1:5" s="98" customFormat="1" ht="35.1" customHeight="1" x14ac:dyDescent="0.25">
      <c r="A215" s="97" t="s">
        <v>830</v>
      </c>
      <c r="B215" s="97" t="s">
        <v>4190</v>
      </c>
      <c r="C215" s="97" t="s">
        <v>3557</v>
      </c>
      <c r="D215" s="97" t="s">
        <v>2355</v>
      </c>
      <c r="E215" s="99" t="s">
        <v>2473</v>
      </c>
    </row>
    <row r="216" spans="1:5" s="98" customFormat="1" ht="35.1" customHeight="1" x14ac:dyDescent="0.25">
      <c r="A216" s="97" t="s">
        <v>1062</v>
      </c>
      <c r="B216" s="97" t="s">
        <v>4190</v>
      </c>
      <c r="C216" s="97" t="s">
        <v>1168</v>
      </c>
      <c r="D216" s="97" t="s">
        <v>2355</v>
      </c>
      <c r="E216" s="99" t="s">
        <v>2473</v>
      </c>
    </row>
    <row r="217" spans="1:5" s="98" customFormat="1" ht="35.1" customHeight="1" x14ac:dyDescent="0.25">
      <c r="A217" s="97" t="s">
        <v>3317</v>
      </c>
      <c r="B217" s="97" t="s">
        <v>4190</v>
      </c>
      <c r="C217" s="97" t="s">
        <v>684</v>
      </c>
      <c r="D217" s="97" t="s">
        <v>2355</v>
      </c>
      <c r="E217" s="99" t="s">
        <v>2473</v>
      </c>
    </row>
    <row r="218" spans="1:5" s="98" customFormat="1" ht="35.1" customHeight="1" x14ac:dyDescent="0.25">
      <c r="A218" s="97" t="s">
        <v>485</v>
      </c>
      <c r="B218" s="97" t="s">
        <v>4190</v>
      </c>
      <c r="C218" s="97" t="s">
        <v>2759</v>
      </c>
      <c r="D218" s="97" t="s">
        <v>2355</v>
      </c>
      <c r="E218" s="99" t="s">
        <v>2473</v>
      </c>
    </row>
    <row r="219" spans="1:5" s="98" customFormat="1" ht="35.1" customHeight="1" x14ac:dyDescent="0.25">
      <c r="A219" s="97" t="s">
        <v>186</v>
      </c>
      <c r="B219" s="97" t="s">
        <v>4190</v>
      </c>
      <c r="C219" s="97" t="s">
        <v>2052</v>
      </c>
      <c r="D219" s="97" t="s">
        <v>2355</v>
      </c>
      <c r="E219" s="99" t="s">
        <v>3318</v>
      </c>
    </row>
    <row r="220" spans="1:5" s="98" customFormat="1" ht="35.1" customHeight="1" x14ac:dyDescent="0.25">
      <c r="A220" s="97" t="s">
        <v>2432</v>
      </c>
      <c r="B220" s="97" t="s">
        <v>4190</v>
      </c>
      <c r="C220" s="97" t="s">
        <v>92</v>
      </c>
      <c r="D220" s="97" t="s">
        <v>2355</v>
      </c>
      <c r="E220" s="99" t="s">
        <v>1885</v>
      </c>
    </row>
    <row r="221" spans="1:5" s="98" customFormat="1" ht="35.1" customHeight="1" x14ac:dyDescent="0.25">
      <c r="A221" s="97" t="s">
        <v>3319</v>
      </c>
      <c r="B221" s="97" t="s">
        <v>4190</v>
      </c>
      <c r="C221" s="97" t="s">
        <v>2320</v>
      </c>
      <c r="D221" s="97" t="s">
        <v>2355</v>
      </c>
      <c r="E221" s="99" t="s">
        <v>2473</v>
      </c>
    </row>
    <row r="222" spans="1:5" s="98" customFormat="1" ht="35.1" customHeight="1" x14ac:dyDescent="0.25">
      <c r="A222" s="97" t="s">
        <v>3784</v>
      </c>
      <c r="B222" s="97" t="s">
        <v>4190</v>
      </c>
      <c r="C222" s="97" t="s">
        <v>3785</v>
      </c>
      <c r="D222" s="97" t="s">
        <v>2355</v>
      </c>
      <c r="E222" s="99" t="s">
        <v>2473</v>
      </c>
    </row>
    <row r="223" spans="1:5" s="98" customFormat="1" ht="35.1" customHeight="1" x14ac:dyDescent="0.25">
      <c r="A223" s="97" t="s">
        <v>3786</v>
      </c>
      <c r="B223" s="97" t="s">
        <v>4190</v>
      </c>
      <c r="C223" s="97" t="s">
        <v>1821</v>
      </c>
      <c r="D223" s="97" t="s">
        <v>2355</v>
      </c>
      <c r="E223" s="99" t="s">
        <v>1885</v>
      </c>
    </row>
    <row r="224" spans="1:5" s="98" customFormat="1" ht="35.1" customHeight="1" x14ac:dyDescent="0.25">
      <c r="A224" s="97" t="s">
        <v>1628</v>
      </c>
      <c r="B224" s="97" t="s">
        <v>4190</v>
      </c>
      <c r="C224" s="97" t="s">
        <v>4146</v>
      </c>
      <c r="D224" s="97" t="s">
        <v>2355</v>
      </c>
      <c r="E224" s="99" t="s">
        <v>2473</v>
      </c>
    </row>
    <row r="225" spans="1:5" s="98" customFormat="1" ht="35.1" customHeight="1" x14ac:dyDescent="0.25">
      <c r="A225" s="97" t="s">
        <v>3787</v>
      </c>
      <c r="B225" s="97" t="s">
        <v>4190</v>
      </c>
      <c r="C225" s="97" t="s">
        <v>3323</v>
      </c>
      <c r="D225" s="97" t="s">
        <v>2355</v>
      </c>
      <c r="E225" s="99" t="s">
        <v>1888</v>
      </c>
    </row>
    <row r="226" spans="1:5" s="98" customFormat="1" ht="35.1" customHeight="1" x14ac:dyDescent="0.25">
      <c r="A226" s="97" t="s">
        <v>173</v>
      </c>
      <c r="B226" s="97" t="s">
        <v>4190</v>
      </c>
      <c r="C226" s="97" t="s">
        <v>4147</v>
      </c>
      <c r="D226" s="97" t="s">
        <v>2355</v>
      </c>
      <c r="E226" s="99" t="s">
        <v>2473</v>
      </c>
    </row>
    <row r="227" spans="1:5" s="98" customFormat="1" ht="35.1" customHeight="1" x14ac:dyDescent="0.25">
      <c r="A227" s="97" t="s">
        <v>3788</v>
      </c>
      <c r="B227" s="97" t="s">
        <v>4190</v>
      </c>
      <c r="C227" s="97" t="s">
        <v>3789</v>
      </c>
      <c r="D227" s="97" t="s">
        <v>2355</v>
      </c>
      <c r="E227" s="99" t="s">
        <v>3790</v>
      </c>
    </row>
    <row r="228" spans="1:5" s="98" customFormat="1" ht="35.1" customHeight="1" x14ac:dyDescent="0.25">
      <c r="A228" s="97" t="s">
        <v>19</v>
      </c>
      <c r="B228" s="97" t="s">
        <v>4190</v>
      </c>
      <c r="C228" s="97" t="s">
        <v>3466</v>
      </c>
      <c r="D228" s="97" t="s">
        <v>2355</v>
      </c>
      <c r="E228" s="99" t="s">
        <v>3292</v>
      </c>
    </row>
    <row r="229" spans="1:5" s="98" customFormat="1" ht="35.1" customHeight="1" x14ac:dyDescent="0.25">
      <c r="A229" s="97" t="s">
        <v>1445</v>
      </c>
      <c r="B229" s="97" t="s">
        <v>4190</v>
      </c>
      <c r="C229" s="97" t="s">
        <v>914</v>
      </c>
      <c r="D229" s="97" t="s">
        <v>2355</v>
      </c>
      <c r="E229" s="99" t="s">
        <v>2473</v>
      </c>
    </row>
    <row r="230" spans="1:5" s="98" customFormat="1" ht="35.1" customHeight="1" x14ac:dyDescent="0.25">
      <c r="A230" s="97" t="s">
        <v>1445</v>
      </c>
      <c r="B230" s="97" t="s">
        <v>4190</v>
      </c>
      <c r="C230" s="97" t="s">
        <v>4148</v>
      </c>
      <c r="D230" s="97" t="s">
        <v>2355</v>
      </c>
      <c r="E230" s="99" t="s">
        <v>2473</v>
      </c>
    </row>
    <row r="231" spans="1:5" s="98" customFormat="1" ht="35.1" customHeight="1" x14ac:dyDescent="0.25">
      <c r="A231" s="97" t="s">
        <v>752</v>
      </c>
      <c r="B231" s="97" t="s">
        <v>4190</v>
      </c>
      <c r="C231" s="97" t="s">
        <v>4149</v>
      </c>
      <c r="D231" s="97" t="s">
        <v>2355</v>
      </c>
      <c r="E231" s="99" t="s">
        <v>2473</v>
      </c>
    </row>
    <row r="232" spans="1:5" s="98" customFormat="1" ht="35.1" customHeight="1" x14ac:dyDescent="0.25">
      <c r="A232" s="97" t="s">
        <v>1808</v>
      </c>
      <c r="B232" s="97" t="s">
        <v>4190</v>
      </c>
      <c r="C232" s="97" t="s">
        <v>3498</v>
      </c>
      <c r="D232" s="97" t="s">
        <v>2355</v>
      </c>
      <c r="E232" s="99" t="s">
        <v>2473</v>
      </c>
    </row>
    <row r="233" spans="1:5" s="98" customFormat="1" ht="35.1" customHeight="1" x14ac:dyDescent="0.25">
      <c r="A233" s="97" t="s">
        <v>1445</v>
      </c>
      <c r="B233" s="97" t="s">
        <v>4190</v>
      </c>
      <c r="C233" s="97" t="s">
        <v>1364</v>
      </c>
      <c r="D233" s="97" t="s">
        <v>2355</v>
      </c>
      <c r="E233" s="99" t="s">
        <v>2473</v>
      </c>
    </row>
    <row r="234" spans="1:5" s="98" customFormat="1" ht="35.1" customHeight="1" x14ac:dyDescent="0.25">
      <c r="A234" s="97" t="s">
        <v>3523</v>
      </c>
      <c r="B234" s="97" t="s">
        <v>4190</v>
      </c>
      <c r="C234" s="97" t="s">
        <v>38</v>
      </c>
      <c r="D234" s="97" t="s">
        <v>2355</v>
      </c>
      <c r="E234" s="99" t="s">
        <v>2473</v>
      </c>
    </row>
    <row r="235" spans="1:5" s="98" customFormat="1" ht="35.1" customHeight="1" x14ac:dyDescent="0.25">
      <c r="A235" s="97" t="s">
        <v>1445</v>
      </c>
      <c r="B235" s="97" t="s">
        <v>4190</v>
      </c>
      <c r="C235" s="97" t="s">
        <v>3780</v>
      </c>
      <c r="D235" s="97" t="s">
        <v>2355</v>
      </c>
      <c r="E235" s="99" t="s">
        <v>2473</v>
      </c>
    </row>
    <row r="236" spans="1:5" s="98" customFormat="1" ht="35.1" customHeight="1" x14ac:dyDescent="0.25">
      <c r="A236" s="97" t="s">
        <v>1827</v>
      </c>
      <c r="B236" s="97" t="s">
        <v>4190</v>
      </c>
      <c r="C236" s="97" t="s">
        <v>1828</v>
      </c>
      <c r="D236" s="97" t="s">
        <v>2355</v>
      </c>
      <c r="E236" s="99" t="s">
        <v>2473</v>
      </c>
    </row>
    <row r="237" spans="1:5" s="98" customFormat="1" ht="35.1" customHeight="1" x14ac:dyDescent="0.25">
      <c r="A237" s="97" t="s">
        <v>1823</v>
      </c>
      <c r="B237" s="97" t="s">
        <v>4190</v>
      </c>
      <c r="C237" s="97" t="s">
        <v>4169</v>
      </c>
      <c r="D237" s="97" t="s">
        <v>2355</v>
      </c>
      <c r="E237" s="99" t="s">
        <v>2473</v>
      </c>
    </row>
    <row r="238" spans="1:5" s="98" customFormat="1" ht="35.1" customHeight="1" x14ac:dyDescent="0.25">
      <c r="A238" s="97" t="s">
        <v>1489</v>
      </c>
      <c r="B238" s="97" t="s">
        <v>4190</v>
      </c>
      <c r="C238" s="97" t="s">
        <v>1019</v>
      </c>
      <c r="D238" s="97" t="s">
        <v>2355</v>
      </c>
      <c r="E238" s="99" t="s">
        <v>2473</v>
      </c>
    </row>
    <row r="239" spans="1:5" s="98" customFormat="1" ht="35.1" customHeight="1" x14ac:dyDescent="0.25">
      <c r="A239" s="97" t="s">
        <v>60</v>
      </c>
      <c r="B239" s="97" t="s">
        <v>4190</v>
      </c>
      <c r="C239" s="97" t="s">
        <v>1806</v>
      </c>
      <c r="D239" s="97" t="s">
        <v>2355</v>
      </c>
      <c r="E239" s="99" t="s">
        <v>2473</v>
      </c>
    </row>
    <row r="240" spans="1:5" s="98" customFormat="1" ht="35.1" customHeight="1" x14ac:dyDescent="0.25">
      <c r="A240" s="97" t="s">
        <v>60</v>
      </c>
      <c r="B240" s="97" t="s">
        <v>4190</v>
      </c>
      <c r="C240" s="97" t="s">
        <v>1807</v>
      </c>
      <c r="D240" s="97" t="s">
        <v>2355</v>
      </c>
      <c r="E240" s="99" t="s">
        <v>2473</v>
      </c>
    </row>
    <row r="241" spans="1:5" s="98" customFormat="1" ht="35.1" customHeight="1" x14ac:dyDescent="0.25">
      <c r="A241" s="97" t="s">
        <v>30</v>
      </c>
      <c r="B241" s="97" t="s">
        <v>4190</v>
      </c>
      <c r="C241" s="97" t="s">
        <v>1817</v>
      </c>
      <c r="D241" s="97" t="s">
        <v>2355</v>
      </c>
      <c r="E241" s="99" t="s">
        <v>2473</v>
      </c>
    </row>
    <row r="242" spans="1:5" s="98" customFormat="1" ht="35.1" customHeight="1" x14ac:dyDescent="0.25">
      <c r="A242" s="97" t="s">
        <v>213</v>
      </c>
      <c r="B242" s="97" t="s">
        <v>4190</v>
      </c>
      <c r="C242" s="97" t="s">
        <v>1822</v>
      </c>
      <c r="D242" s="97" t="s">
        <v>2355</v>
      </c>
      <c r="E242" s="99" t="s">
        <v>2473</v>
      </c>
    </row>
    <row r="243" spans="1:5" s="98" customFormat="1" ht="35.1" customHeight="1" x14ac:dyDescent="0.25">
      <c r="A243" s="97" t="s">
        <v>400</v>
      </c>
      <c r="B243" s="97" t="s">
        <v>4190</v>
      </c>
      <c r="C243" s="97" t="s">
        <v>945</v>
      </c>
      <c r="D243" s="97" t="s">
        <v>2355</v>
      </c>
      <c r="E243" s="99" t="s">
        <v>2473</v>
      </c>
    </row>
    <row r="244" spans="1:5" s="98" customFormat="1" ht="35.1" customHeight="1" x14ac:dyDescent="0.25">
      <c r="A244" s="97" t="s">
        <v>1808</v>
      </c>
      <c r="B244" s="97" t="s">
        <v>4190</v>
      </c>
      <c r="C244" s="97" t="s">
        <v>1809</v>
      </c>
      <c r="D244" s="97" t="s">
        <v>2355</v>
      </c>
      <c r="E244" s="99" t="s">
        <v>2473</v>
      </c>
    </row>
    <row r="245" spans="1:5" s="98" customFormat="1" ht="35.1" customHeight="1" x14ac:dyDescent="0.25">
      <c r="A245" s="97" t="s">
        <v>485</v>
      </c>
      <c r="B245" s="97" t="s">
        <v>4190</v>
      </c>
      <c r="C245" s="97" t="s">
        <v>798</v>
      </c>
      <c r="D245" s="97" t="s">
        <v>2355</v>
      </c>
      <c r="E245" s="99" t="s">
        <v>2473</v>
      </c>
    </row>
    <row r="246" spans="1:5" s="98" customFormat="1" ht="35.1" customHeight="1" x14ac:dyDescent="0.25">
      <c r="A246" s="97" t="s">
        <v>485</v>
      </c>
      <c r="B246" s="97" t="s">
        <v>4190</v>
      </c>
      <c r="C246" s="97" t="s">
        <v>4170</v>
      </c>
      <c r="D246" s="97" t="s">
        <v>2355</v>
      </c>
      <c r="E246" s="99" t="s">
        <v>2473</v>
      </c>
    </row>
    <row r="247" spans="1:5" s="98" customFormat="1" ht="35.1" customHeight="1" x14ac:dyDescent="0.25">
      <c r="A247" s="97" t="s">
        <v>1793</v>
      </c>
      <c r="B247" s="97" t="s">
        <v>4190</v>
      </c>
      <c r="C247" s="97" t="s">
        <v>1794</v>
      </c>
      <c r="D247" s="97" t="s">
        <v>2355</v>
      </c>
      <c r="E247" s="99" t="s">
        <v>2473</v>
      </c>
    </row>
    <row r="248" spans="1:5" s="98" customFormat="1" ht="35.1" customHeight="1" x14ac:dyDescent="0.25">
      <c r="A248" s="97" t="s">
        <v>19</v>
      </c>
      <c r="B248" s="97" t="s">
        <v>4190</v>
      </c>
      <c r="C248" s="97" t="s">
        <v>1804</v>
      </c>
      <c r="D248" s="97" t="s">
        <v>2355</v>
      </c>
      <c r="E248" s="99" t="s">
        <v>2473</v>
      </c>
    </row>
    <row r="249" spans="1:5" s="98" customFormat="1" ht="35.1" customHeight="1" x14ac:dyDescent="0.25">
      <c r="A249" s="97" t="s">
        <v>485</v>
      </c>
      <c r="B249" s="97" t="s">
        <v>4190</v>
      </c>
      <c r="C249" s="97" t="s">
        <v>1811</v>
      </c>
      <c r="D249" s="97" t="s">
        <v>2355</v>
      </c>
      <c r="E249" s="99" t="s">
        <v>2473</v>
      </c>
    </row>
    <row r="250" spans="1:5" s="98" customFormat="1" ht="35.1" customHeight="1" x14ac:dyDescent="0.25">
      <c r="A250" s="97" t="s">
        <v>2535</v>
      </c>
      <c r="B250" s="97" t="s">
        <v>4190</v>
      </c>
      <c r="C250" s="97" t="s">
        <v>3406</v>
      </c>
      <c r="D250" s="97" t="s">
        <v>2355</v>
      </c>
      <c r="E250" s="99" t="s">
        <v>2473</v>
      </c>
    </row>
    <row r="251" spans="1:5" s="98" customFormat="1" ht="35.1" customHeight="1" x14ac:dyDescent="0.25">
      <c r="A251" s="97" t="s">
        <v>20</v>
      </c>
      <c r="B251" s="97" t="s">
        <v>4190</v>
      </c>
      <c r="C251" s="97" t="s">
        <v>1418</v>
      </c>
      <c r="D251" s="97" t="s">
        <v>2355</v>
      </c>
      <c r="E251" s="99" t="s">
        <v>1885</v>
      </c>
    </row>
    <row r="252" spans="1:5" s="98" customFormat="1" ht="35.1" customHeight="1" x14ac:dyDescent="0.25">
      <c r="A252" s="97" t="s">
        <v>3363</v>
      </c>
      <c r="B252" s="97" t="s">
        <v>4190</v>
      </c>
      <c r="C252" s="97" t="s">
        <v>3558</v>
      </c>
      <c r="D252" s="97" t="s">
        <v>2355</v>
      </c>
      <c r="E252" s="99" t="s">
        <v>2473</v>
      </c>
    </row>
    <row r="253" spans="1:5" s="98" customFormat="1" ht="35.1" customHeight="1" x14ac:dyDescent="0.25">
      <c r="A253" s="97" t="s">
        <v>90</v>
      </c>
      <c r="B253" s="97" t="s">
        <v>4190</v>
      </c>
      <c r="C253" s="97" t="s">
        <v>3791</v>
      </c>
      <c r="D253" s="97" t="s">
        <v>2355</v>
      </c>
      <c r="E253" s="99" t="s">
        <v>1885</v>
      </c>
    </row>
    <row r="254" spans="1:5" s="98" customFormat="1" ht="35.1" customHeight="1" x14ac:dyDescent="0.25">
      <c r="A254" s="97" t="s">
        <v>594</v>
      </c>
      <c r="B254" s="97" t="s">
        <v>4190</v>
      </c>
      <c r="C254" s="97" t="s">
        <v>3792</v>
      </c>
      <c r="D254" s="97" t="s">
        <v>2355</v>
      </c>
      <c r="E254" s="99" t="s">
        <v>2178</v>
      </c>
    </row>
    <row r="255" spans="1:5" s="98" customFormat="1" ht="35.1" customHeight="1" x14ac:dyDescent="0.25">
      <c r="A255" s="97" t="s">
        <v>424</v>
      </c>
      <c r="B255" s="97" t="s">
        <v>4190</v>
      </c>
      <c r="C255" s="97" t="s">
        <v>3321</v>
      </c>
      <c r="D255" s="97" t="s">
        <v>2355</v>
      </c>
      <c r="E255" s="99" t="s">
        <v>1885</v>
      </c>
    </row>
    <row r="256" spans="1:5" s="98" customFormat="1" ht="35.1" customHeight="1" x14ac:dyDescent="0.25">
      <c r="A256" s="97" t="s">
        <v>180</v>
      </c>
      <c r="B256" s="97" t="s">
        <v>4190</v>
      </c>
      <c r="C256" s="97" t="s">
        <v>104</v>
      </c>
      <c r="D256" s="97" t="s">
        <v>2355</v>
      </c>
      <c r="E256" s="99" t="s">
        <v>1885</v>
      </c>
    </row>
    <row r="257" spans="1:5" s="98" customFormat="1" ht="35.1" customHeight="1" x14ac:dyDescent="0.25">
      <c r="A257" s="97" t="s">
        <v>503</v>
      </c>
      <c r="B257" s="97" t="s">
        <v>4190</v>
      </c>
      <c r="C257" s="97" t="s">
        <v>3322</v>
      </c>
      <c r="D257" s="97" t="s">
        <v>2355</v>
      </c>
      <c r="E257" s="99" t="s">
        <v>2473</v>
      </c>
    </row>
    <row r="258" spans="1:5" s="98" customFormat="1" ht="35.1" customHeight="1" x14ac:dyDescent="0.25">
      <c r="A258" s="97" t="s">
        <v>330</v>
      </c>
      <c r="B258" s="97" t="s">
        <v>4190</v>
      </c>
      <c r="C258" s="97" t="s">
        <v>2672</v>
      </c>
      <c r="D258" s="97" t="s">
        <v>2355</v>
      </c>
      <c r="E258" s="99" t="s">
        <v>1885</v>
      </c>
    </row>
    <row r="259" spans="1:5" s="98" customFormat="1" ht="35.1" customHeight="1" x14ac:dyDescent="0.25">
      <c r="A259" s="97" t="s">
        <v>3559</v>
      </c>
      <c r="B259" s="97" t="s">
        <v>4190</v>
      </c>
      <c r="C259" s="97" t="s">
        <v>1869</v>
      </c>
      <c r="D259" s="97" t="s">
        <v>2355</v>
      </c>
      <c r="E259" s="99" t="s">
        <v>1885</v>
      </c>
    </row>
    <row r="260" spans="1:5" s="98" customFormat="1" ht="35.1" customHeight="1" x14ac:dyDescent="0.25">
      <c r="A260" s="97" t="s">
        <v>3793</v>
      </c>
      <c r="B260" s="97" t="s">
        <v>4190</v>
      </c>
      <c r="C260" s="97" t="s">
        <v>3794</v>
      </c>
      <c r="D260" s="97" t="s">
        <v>2355</v>
      </c>
      <c r="E260" s="99" t="s">
        <v>3795</v>
      </c>
    </row>
    <row r="261" spans="1:5" s="98" customFormat="1" ht="35.1" customHeight="1" x14ac:dyDescent="0.25">
      <c r="A261" s="97" t="s">
        <v>2367</v>
      </c>
      <c r="B261" s="97" t="s">
        <v>4190</v>
      </c>
      <c r="C261" s="97" t="s">
        <v>3796</v>
      </c>
      <c r="D261" s="97" t="s">
        <v>2355</v>
      </c>
      <c r="E261" s="99" t="s">
        <v>2473</v>
      </c>
    </row>
    <row r="262" spans="1:5" s="98" customFormat="1" ht="35.1" customHeight="1" x14ac:dyDescent="0.25">
      <c r="A262" s="97" t="s">
        <v>46</v>
      </c>
      <c r="B262" s="97" t="s">
        <v>4190</v>
      </c>
      <c r="C262" s="97" t="s">
        <v>3560</v>
      </c>
      <c r="D262" s="97" t="s">
        <v>2355</v>
      </c>
      <c r="E262" s="99" t="s">
        <v>1885</v>
      </c>
    </row>
    <row r="263" spans="1:5" s="98" customFormat="1" ht="35.1" customHeight="1" x14ac:dyDescent="0.25">
      <c r="A263" s="97" t="s">
        <v>1156</v>
      </c>
      <c r="B263" s="97" t="s">
        <v>4190</v>
      </c>
      <c r="C263" s="97" t="s">
        <v>3797</v>
      </c>
      <c r="D263" s="97" t="s">
        <v>2355</v>
      </c>
      <c r="E263" s="99" t="s">
        <v>2473</v>
      </c>
    </row>
    <row r="264" spans="1:5" s="98" customFormat="1" ht="35.1" customHeight="1" x14ac:dyDescent="0.25">
      <c r="A264" s="97" t="s">
        <v>3800</v>
      </c>
      <c r="B264" s="97" t="s">
        <v>4190</v>
      </c>
      <c r="C264" s="97" t="s">
        <v>3801</v>
      </c>
      <c r="D264" s="97" t="s">
        <v>2355</v>
      </c>
      <c r="E264" s="99" t="s">
        <v>1885</v>
      </c>
    </row>
    <row r="265" spans="1:5" s="98" customFormat="1" ht="35.1" customHeight="1" x14ac:dyDescent="0.25">
      <c r="A265" s="97" t="s">
        <v>3802</v>
      </c>
      <c r="B265" s="97" t="s">
        <v>4190</v>
      </c>
      <c r="C265" s="97" t="s">
        <v>3561</v>
      </c>
      <c r="D265" s="97" t="s">
        <v>2355</v>
      </c>
      <c r="E265" s="99" t="s">
        <v>1888</v>
      </c>
    </row>
    <row r="266" spans="1:5" s="98" customFormat="1" ht="35.1" customHeight="1" x14ac:dyDescent="0.25">
      <c r="A266" s="97" t="s">
        <v>510</v>
      </c>
      <c r="B266" s="97" t="s">
        <v>4190</v>
      </c>
      <c r="C266" s="97" t="s">
        <v>3803</v>
      </c>
      <c r="D266" s="97" t="s">
        <v>2355</v>
      </c>
      <c r="E266" s="99" t="s">
        <v>2473</v>
      </c>
    </row>
    <row r="267" spans="1:5" s="98" customFormat="1" ht="35.1" customHeight="1" x14ac:dyDescent="0.25">
      <c r="A267" s="97" t="s">
        <v>1393</v>
      </c>
      <c r="B267" s="97" t="s">
        <v>4190</v>
      </c>
      <c r="C267" s="97" t="s">
        <v>2871</v>
      </c>
      <c r="D267" s="97" t="s">
        <v>2355</v>
      </c>
      <c r="E267" s="99" t="s">
        <v>1886</v>
      </c>
    </row>
    <row r="268" spans="1:5" s="98" customFormat="1" ht="35.1" customHeight="1" x14ac:dyDescent="0.25">
      <c r="A268" s="97" t="s">
        <v>37</v>
      </c>
      <c r="B268" s="97" t="s">
        <v>4190</v>
      </c>
      <c r="C268" s="97" t="s">
        <v>3324</v>
      </c>
      <c r="D268" s="97" t="s">
        <v>2355</v>
      </c>
      <c r="E268" s="99" t="s">
        <v>2350</v>
      </c>
    </row>
    <row r="269" spans="1:5" s="98" customFormat="1" ht="35.1" customHeight="1" x14ac:dyDescent="0.25">
      <c r="A269" s="97" t="s">
        <v>1628</v>
      </c>
      <c r="B269" s="97" t="s">
        <v>4190</v>
      </c>
      <c r="C269" s="97" t="s">
        <v>3804</v>
      </c>
      <c r="D269" s="97" t="s">
        <v>2355</v>
      </c>
      <c r="E269" s="99" t="s">
        <v>1888</v>
      </c>
    </row>
    <row r="270" spans="1:5" s="98" customFormat="1" ht="35.1" customHeight="1" x14ac:dyDescent="0.25">
      <c r="A270" s="97" t="s">
        <v>429</v>
      </c>
      <c r="B270" s="97" t="s">
        <v>4190</v>
      </c>
      <c r="C270" s="97" t="s">
        <v>532</v>
      </c>
      <c r="D270" s="97" t="s">
        <v>2355</v>
      </c>
      <c r="E270" s="99" t="s">
        <v>2473</v>
      </c>
    </row>
    <row r="271" spans="1:5" s="98" customFormat="1" ht="35.1" customHeight="1" x14ac:dyDescent="0.25">
      <c r="A271" s="97" t="s">
        <v>2506</v>
      </c>
      <c r="B271" s="97" t="s">
        <v>4190</v>
      </c>
      <c r="C271" s="97" t="s">
        <v>3805</v>
      </c>
      <c r="D271" s="97" t="s">
        <v>2355</v>
      </c>
      <c r="E271" s="99" t="s">
        <v>1886</v>
      </c>
    </row>
    <row r="272" spans="1:5" s="98" customFormat="1" ht="35.1" customHeight="1" x14ac:dyDescent="0.25">
      <c r="A272" s="97" t="s">
        <v>1063</v>
      </c>
      <c r="B272" s="97" t="s">
        <v>4190</v>
      </c>
      <c r="C272" s="97" t="s">
        <v>3362</v>
      </c>
      <c r="D272" s="97" t="s">
        <v>2355</v>
      </c>
      <c r="E272" s="99" t="s">
        <v>2473</v>
      </c>
    </row>
    <row r="273" spans="1:5" s="98" customFormat="1" ht="35.1" customHeight="1" x14ac:dyDescent="0.25">
      <c r="A273" s="97" t="s">
        <v>1356</v>
      </c>
      <c r="B273" s="97" t="s">
        <v>4190</v>
      </c>
      <c r="C273" s="97" t="s">
        <v>3792</v>
      </c>
      <c r="D273" s="97" t="s">
        <v>2355</v>
      </c>
      <c r="E273" s="99" t="s">
        <v>1888</v>
      </c>
    </row>
    <row r="274" spans="1:5" s="98" customFormat="1" ht="35.1" customHeight="1" x14ac:dyDescent="0.25">
      <c r="A274" s="97" t="s">
        <v>755</v>
      </c>
      <c r="B274" s="97" t="s">
        <v>4190</v>
      </c>
      <c r="C274" s="97" t="s">
        <v>966</v>
      </c>
      <c r="D274" s="97" t="s">
        <v>2355</v>
      </c>
      <c r="E274" s="99" t="s">
        <v>2473</v>
      </c>
    </row>
    <row r="275" spans="1:5" s="98" customFormat="1" ht="35.1" customHeight="1" x14ac:dyDescent="0.25">
      <c r="A275" s="97" t="s">
        <v>3725</v>
      </c>
      <c r="B275" s="97" t="s">
        <v>4190</v>
      </c>
      <c r="C275" s="97" t="s">
        <v>2560</v>
      </c>
      <c r="D275" s="97" t="s">
        <v>2355</v>
      </c>
      <c r="E275" s="99" t="s">
        <v>2473</v>
      </c>
    </row>
    <row r="276" spans="1:5" s="98" customFormat="1" ht="35.1" customHeight="1" x14ac:dyDescent="0.25">
      <c r="A276" s="97" t="s">
        <v>3761</v>
      </c>
      <c r="B276" s="97" t="s">
        <v>4190</v>
      </c>
      <c r="C276" s="97" t="s">
        <v>3806</v>
      </c>
      <c r="D276" s="97" t="s">
        <v>2355</v>
      </c>
      <c r="E276" s="99" t="s">
        <v>1885</v>
      </c>
    </row>
    <row r="277" spans="1:5" s="98" customFormat="1" ht="35.1" customHeight="1" x14ac:dyDescent="0.25">
      <c r="A277" s="97" t="s">
        <v>2192</v>
      </c>
      <c r="B277" s="97" t="s">
        <v>4190</v>
      </c>
      <c r="C277" s="97" t="s">
        <v>3562</v>
      </c>
      <c r="D277" s="97" t="s">
        <v>2355</v>
      </c>
      <c r="E277" s="99" t="s">
        <v>1885</v>
      </c>
    </row>
    <row r="278" spans="1:5" s="98" customFormat="1" ht="35.1" customHeight="1" x14ac:dyDescent="0.25">
      <c r="A278" s="97" t="s">
        <v>20</v>
      </c>
      <c r="B278" s="97" t="s">
        <v>4190</v>
      </c>
      <c r="C278" s="97" t="s">
        <v>3807</v>
      </c>
      <c r="D278" s="97" t="s">
        <v>2355</v>
      </c>
      <c r="E278" s="99" t="s">
        <v>2473</v>
      </c>
    </row>
    <row r="279" spans="1:5" s="98" customFormat="1" ht="35.1" customHeight="1" x14ac:dyDescent="0.25">
      <c r="A279" s="97" t="s">
        <v>297</v>
      </c>
      <c r="B279" s="97" t="s">
        <v>4190</v>
      </c>
      <c r="C279" s="97" t="s">
        <v>3808</v>
      </c>
      <c r="D279" s="97" t="s">
        <v>2355</v>
      </c>
      <c r="E279" s="99" t="s">
        <v>2473</v>
      </c>
    </row>
    <row r="280" spans="1:5" s="98" customFormat="1" ht="35.1" customHeight="1" x14ac:dyDescent="0.25">
      <c r="A280" s="97" t="s">
        <v>970</v>
      </c>
      <c r="B280" s="97" t="s">
        <v>4190</v>
      </c>
      <c r="C280" s="97" t="s">
        <v>416</v>
      </c>
      <c r="D280" s="97" t="s">
        <v>2355</v>
      </c>
      <c r="E280" s="99" t="s">
        <v>1885</v>
      </c>
    </row>
    <row r="281" spans="1:5" s="98" customFormat="1" ht="35.1" customHeight="1" x14ac:dyDescent="0.25">
      <c r="A281" s="97" t="s">
        <v>3563</v>
      </c>
      <c r="B281" s="97" t="s">
        <v>4190</v>
      </c>
      <c r="C281" s="97" t="s">
        <v>431</v>
      </c>
      <c r="D281" s="97" t="s">
        <v>2355</v>
      </c>
      <c r="E281" s="99" t="s">
        <v>2473</v>
      </c>
    </row>
    <row r="282" spans="1:5" s="98" customFormat="1" ht="35.1" customHeight="1" x14ac:dyDescent="0.25">
      <c r="A282" s="97" t="s">
        <v>300</v>
      </c>
      <c r="B282" s="97" t="s">
        <v>4190</v>
      </c>
      <c r="C282" s="97" t="s">
        <v>432</v>
      </c>
      <c r="D282" s="97" t="s">
        <v>2355</v>
      </c>
      <c r="E282" s="99" t="s">
        <v>3741</v>
      </c>
    </row>
    <row r="283" spans="1:5" s="98" customFormat="1" ht="35.1" customHeight="1" x14ac:dyDescent="0.25">
      <c r="A283" s="97" t="s">
        <v>330</v>
      </c>
      <c r="B283" s="97" t="s">
        <v>4190</v>
      </c>
      <c r="C283" s="97" t="s">
        <v>332</v>
      </c>
      <c r="D283" s="97" t="s">
        <v>2355</v>
      </c>
      <c r="E283" s="99" t="s">
        <v>2473</v>
      </c>
    </row>
    <row r="284" spans="1:5" s="98" customFormat="1" ht="35.1" customHeight="1" x14ac:dyDescent="0.25">
      <c r="A284" s="97" t="s">
        <v>19</v>
      </c>
      <c r="B284" s="97" t="s">
        <v>4190</v>
      </c>
      <c r="C284" s="97" t="s">
        <v>337</v>
      </c>
      <c r="D284" s="97" t="s">
        <v>2355</v>
      </c>
      <c r="E284" s="99" t="s">
        <v>2473</v>
      </c>
    </row>
    <row r="285" spans="1:5" s="98" customFormat="1" ht="35.1" customHeight="1" x14ac:dyDescent="0.25">
      <c r="A285" s="97" t="s">
        <v>2530</v>
      </c>
      <c r="B285" s="97" t="s">
        <v>4190</v>
      </c>
      <c r="C285" s="97" t="s">
        <v>3325</v>
      </c>
      <c r="D285" s="97" t="s">
        <v>2355</v>
      </c>
      <c r="E285" s="99" t="s">
        <v>3292</v>
      </c>
    </row>
    <row r="286" spans="1:5" s="98" customFormat="1" ht="35.1" customHeight="1" x14ac:dyDescent="0.25">
      <c r="A286" s="97" t="s">
        <v>311</v>
      </c>
      <c r="B286" s="97" t="s">
        <v>4190</v>
      </c>
      <c r="C286" s="97" t="s">
        <v>312</v>
      </c>
      <c r="D286" s="97" t="s">
        <v>2355</v>
      </c>
      <c r="E286" s="99" t="s">
        <v>2473</v>
      </c>
    </row>
    <row r="287" spans="1:5" s="98" customFormat="1" ht="35.1" customHeight="1" x14ac:dyDescent="0.25">
      <c r="A287" s="97" t="s">
        <v>341</v>
      </c>
      <c r="B287" s="97" t="s">
        <v>4190</v>
      </c>
      <c r="C287" s="97" t="s">
        <v>3526</v>
      </c>
      <c r="D287" s="97" t="s">
        <v>2355</v>
      </c>
      <c r="E287" s="99" t="s">
        <v>1885</v>
      </c>
    </row>
    <row r="288" spans="1:5" s="98" customFormat="1" ht="35.1" customHeight="1" x14ac:dyDescent="0.25">
      <c r="A288" s="97" t="s">
        <v>424</v>
      </c>
      <c r="B288" s="97" t="s">
        <v>4190</v>
      </c>
      <c r="C288" s="97" t="s">
        <v>428</v>
      </c>
      <c r="D288" s="97" t="s">
        <v>2355</v>
      </c>
      <c r="E288" s="99" t="s">
        <v>2473</v>
      </c>
    </row>
    <row r="289" spans="1:5" s="98" customFormat="1" ht="35.1" customHeight="1" x14ac:dyDescent="0.25">
      <c r="A289" s="97" t="s">
        <v>2416</v>
      </c>
      <c r="B289" s="97" t="s">
        <v>4190</v>
      </c>
      <c r="C289" s="97" t="s">
        <v>1488</v>
      </c>
      <c r="D289" s="97" t="s">
        <v>2355</v>
      </c>
      <c r="E289" s="99" t="s">
        <v>2473</v>
      </c>
    </row>
    <row r="290" spans="1:5" s="98" customFormat="1" ht="35.1" customHeight="1" x14ac:dyDescent="0.25">
      <c r="A290" s="97" t="s">
        <v>2474</v>
      </c>
      <c r="B290" s="97" t="s">
        <v>4190</v>
      </c>
      <c r="C290" s="97" t="s">
        <v>585</v>
      </c>
      <c r="D290" s="97" t="s">
        <v>2355</v>
      </c>
      <c r="E290" s="99" t="s">
        <v>2177</v>
      </c>
    </row>
    <row r="291" spans="1:5" s="98" customFormat="1" ht="35.1" customHeight="1" x14ac:dyDescent="0.25">
      <c r="A291" s="97" t="s">
        <v>400</v>
      </c>
      <c r="B291" s="97" t="s">
        <v>4190</v>
      </c>
      <c r="C291" s="97" t="s">
        <v>2220</v>
      </c>
      <c r="D291" s="97" t="s">
        <v>2355</v>
      </c>
      <c r="E291" s="99" t="s">
        <v>2177</v>
      </c>
    </row>
    <row r="292" spans="1:5" s="98" customFormat="1" ht="35.1" customHeight="1" x14ac:dyDescent="0.25">
      <c r="A292" s="97" t="s">
        <v>253</v>
      </c>
      <c r="B292" s="97" t="s">
        <v>4190</v>
      </c>
      <c r="C292" s="97" t="s">
        <v>3326</v>
      </c>
      <c r="D292" s="97" t="s">
        <v>2355</v>
      </c>
      <c r="E292" s="99" t="s">
        <v>2473</v>
      </c>
    </row>
    <row r="293" spans="1:5" s="98" customFormat="1" ht="35.1" customHeight="1" x14ac:dyDescent="0.25">
      <c r="A293" s="97" t="s">
        <v>1276</v>
      </c>
      <c r="B293" s="97" t="s">
        <v>4190</v>
      </c>
      <c r="C293" s="97" t="s">
        <v>3809</v>
      </c>
      <c r="D293" s="97" t="s">
        <v>2355</v>
      </c>
      <c r="E293" s="99" t="s">
        <v>1887</v>
      </c>
    </row>
    <row r="294" spans="1:5" s="98" customFormat="1" ht="35.1" customHeight="1" x14ac:dyDescent="0.25">
      <c r="A294" s="97" t="s">
        <v>411</v>
      </c>
      <c r="B294" s="97" t="s">
        <v>4190</v>
      </c>
      <c r="C294" s="97" t="s">
        <v>413</v>
      </c>
      <c r="D294" s="97" t="s">
        <v>2355</v>
      </c>
      <c r="E294" s="99" t="s">
        <v>2468</v>
      </c>
    </row>
    <row r="295" spans="1:5" s="98" customFormat="1" ht="35.1" customHeight="1" x14ac:dyDescent="0.25">
      <c r="A295" s="97" t="s">
        <v>1391</v>
      </c>
      <c r="B295" s="97" t="s">
        <v>4190</v>
      </c>
      <c r="C295" s="97" t="s">
        <v>3810</v>
      </c>
      <c r="D295" s="97" t="s">
        <v>2355</v>
      </c>
      <c r="E295" s="99" t="s">
        <v>1885</v>
      </c>
    </row>
    <row r="296" spans="1:5" s="98" customFormat="1" ht="35.1" customHeight="1" x14ac:dyDescent="0.25">
      <c r="A296" s="97" t="s">
        <v>37</v>
      </c>
      <c r="B296" s="97" t="s">
        <v>4190</v>
      </c>
      <c r="C296" s="97" t="s">
        <v>542</v>
      </c>
      <c r="D296" s="97" t="s">
        <v>2355</v>
      </c>
      <c r="E296" s="99" t="s">
        <v>1887</v>
      </c>
    </row>
    <row r="297" spans="1:5" s="98" customFormat="1" ht="35.1" customHeight="1" x14ac:dyDescent="0.25">
      <c r="A297" s="97" t="s">
        <v>119</v>
      </c>
      <c r="B297" s="97" t="s">
        <v>4190</v>
      </c>
      <c r="C297" s="97" t="s">
        <v>3811</v>
      </c>
      <c r="D297" s="97" t="s">
        <v>2355</v>
      </c>
      <c r="E297" s="99" t="s">
        <v>2473</v>
      </c>
    </row>
    <row r="298" spans="1:5" s="98" customFormat="1" ht="35.1" customHeight="1" x14ac:dyDescent="0.25">
      <c r="A298" s="97" t="s">
        <v>2535</v>
      </c>
      <c r="B298" s="97" t="s">
        <v>4190</v>
      </c>
      <c r="C298" s="97" t="s">
        <v>419</v>
      </c>
      <c r="D298" s="97" t="s">
        <v>2355</v>
      </c>
      <c r="E298" s="99" t="s">
        <v>2473</v>
      </c>
    </row>
    <row r="299" spans="1:5" s="98" customFormat="1" ht="35.1" customHeight="1" x14ac:dyDescent="0.25">
      <c r="A299" s="97" t="s">
        <v>891</v>
      </c>
      <c r="B299" s="97" t="s">
        <v>4190</v>
      </c>
      <c r="C299" s="97" t="s">
        <v>3813</v>
      </c>
      <c r="D299" s="97" t="s">
        <v>2355</v>
      </c>
      <c r="E299" s="99" t="s">
        <v>2473</v>
      </c>
    </row>
    <row r="300" spans="1:5" s="98" customFormat="1" ht="35.1" customHeight="1" x14ac:dyDescent="0.25">
      <c r="A300" s="97" t="s">
        <v>1471</v>
      </c>
      <c r="B300" s="97" t="s">
        <v>4190</v>
      </c>
      <c r="C300" s="97" t="s">
        <v>3814</v>
      </c>
      <c r="D300" s="97" t="s">
        <v>2355</v>
      </c>
      <c r="E300" s="99" t="s">
        <v>2473</v>
      </c>
    </row>
    <row r="301" spans="1:5" s="98" customFormat="1" ht="35.1" customHeight="1" x14ac:dyDescent="0.25">
      <c r="A301" s="97" t="s">
        <v>1276</v>
      </c>
      <c r="B301" s="97" t="s">
        <v>4190</v>
      </c>
      <c r="C301" s="97" t="s">
        <v>3327</v>
      </c>
      <c r="D301" s="97" t="s">
        <v>2355</v>
      </c>
      <c r="E301" s="99" t="s">
        <v>1887</v>
      </c>
    </row>
    <row r="302" spans="1:5" s="98" customFormat="1" ht="35.1" customHeight="1" x14ac:dyDescent="0.25">
      <c r="A302" s="97" t="s">
        <v>956</v>
      </c>
      <c r="B302" s="97" t="s">
        <v>4190</v>
      </c>
      <c r="C302" s="97" t="s">
        <v>798</v>
      </c>
      <c r="D302" s="97" t="s">
        <v>2355</v>
      </c>
      <c r="E302" s="99" t="s">
        <v>3292</v>
      </c>
    </row>
    <row r="303" spans="1:5" s="98" customFormat="1" ht="35.1" customHeight="1" x14ac:dyDescent="0.25">
      <c r="A303" s="97" t="s">
        <v>1787</v>
      </c>
      <c r="B303" s="97" t="s">
        <v>4190</v>
      </c>
      <c r="C303" s="97" t="s">
        <v>926</v>
      </c>
      <c r="D303" s="97" t="s">
        <v>2355</v>
      </c>
      <c r="E303" s="99" t="s">
        <v>2473</v>
      </c>
    </row>
    <row r="304" spans="1:5" s="98" customFormat="1" ht="35.1" customHeight="1" x14ac:dyDescent="0.25">
      <c r="A304" s="97" t="s">
        <v>1062</v>
      </c>
      <c r="B304" s="97" t="s">
        <v>4190</v>
      </c>
      <c r="C304" s="97" t="s">
        <v>2357</v>
      </c>
      <c r="D304" s="97" t="s">
        <v>2355</v>
      </c>
      <c r="E304" s="99" t="s">
        <v>2473</v>
      </c>
    </row>
    <row r="305" spans="1:5" s="98" customFormat="1" ht="35.1" customHeight="1" x14ac:dyDescent="0.25">
      <c r="A305" s="97" t="s">
        <v>1866</v>
      </c>
      <c r="B305" s="97" t="s">
        <v>4190</v>
      </c>
      <c r="C305" s="97" t="s">
        <v>3328</v>
      </c>
      <c r="D305" s="97" t="s">
        <v>2355</v>
      </c>
      <c r="E305" s="99" t="s">
        <v>2473</v>
      </c>
    </row>
    <row r="306" spans="1:5" s="98" customFormat="1" ht="35.1" customHeight="1" x14ac:dyDescent="0.25">
      <c r="A306" s="97" t="s">
        <v>326</v>
      </c>
      <c r="B306" s="97" t="s">
        <v>4190</v>
      </c>
      <c r="C306" s="97" t="s">
        <v>328</v>
      </c>
      <c r="D306" s="97" t="s">
        <v>2355</v>
      </c>
      <c r="E306" s="99" t="s">
        <v>2473</v>
      </c>
    </row>
    <row r="307" spans="1:5" s="98" customFormat="1" ht="35.1" customHeight="1" x14ac:dyDescent="0.25">
      <c r="A307" s="97" t="s">
        <v>341</v>
      </c>
      <c r="B307" s="97" t="s">
        <v>4190</v>
      </c>
      <c r="C307" s="97" t="s">
        <v>385</v>
      </c>
      <c r="D307" s="97" t="s">
        <v>2355</v>
      </c>
      <c r="E307" s="99" t="s">
        <v>2473</v>
      </c>
    </row>
    <row r="308" spans="1:5" s="98" customFormat="1" ht="35.1" customHeight="1" x14ac:dyDescent="0.25">
      <c r="A308" s="97" t="s">
        <v>133</v>
      </c>
      <c r="B308" s="97" t="s">
        <v>4190</v>
      </c>
      <c r="C308" s="97" t="s">
        <v>3815</v>
      </c>
      <c r="D308" s="97" t="s">
        <v>2355</v>
      </c>
      <c r="E308" s="99" t="s">
        <v>2473</v>
      </c>
    </row>
    <row r="309" spans="1:5" s="98" customFormat="1" ht="35.1" customHeight="1" x14ac:dyDescent="0.25">
      <c r="A309" s="97" t="s">
        <v>404</v>
      </c>
      <c r="B309" s="97" t="s">
        <v>4190</v>
      </c>
      <c r="C309" s="97" t="s">
        <v>2041</v>
      </c>
      <c r="D309" s="97" t="s">
        <v>2355</v>
      </c>
      <c r="E309" s="99" t="s">
        <v>2473</v>
      </c>
    </row>
    <row r="310" spans="1:5" s="98" customFormat="1" ht="35.1" customHeight="1" x14ac:dyDescent="0.25">
      <c r="A310" s="97" t="s">
        <v>300</v>
      </c>
      <c r="B310" s="97" t="s">
        <v>4190</v>
      </c>
      <c r="C310" s="97" t="s">
        <v>3565</v>
      </c>
      <c r="D310" s="97" t="s">
        <v>2355</v>
      </c>
      <c r="E310" s="99" t="s">
        <v>2473</v>
      </c>
    </row>
    <row r="311" spans="1:5" s="98" customFormat="1" ht="35.1" customHeight="1" x14ac:dyDescent="0.25">
      <c r="A311" s="97" t="s">
        <v>300</v>
      </c>
      <c r="B311" s="97" t="s">
        <v>4190</v>
      </c>
      <c r="C311" s="97" t="s">
        <v>342</v>
      </c>
      <c r="D311" s="97" t="s">
        <v>2355</v>
      </c>
      <c r="E311" s="99" t="s">
        <v>2473</v>
      </c>
    </row>
    <row r="312" spans="1:5" s="98" customFormat="1" ht="35.1" customHeight="1" x14ac:dyDescent="0.25">
      <c r="A312" s="97" t="s">
        <v>201</v>
      </c>
      <c r="B312" s="97" t="s">
        <v>4190</v>
      </c>
      <c r="C312" s="97" t="s">
        <v>3566</v>
      </c>
      <c r="D312" s="97" t="s">
        <v>2355</v>
      </c>
      <c r="E312" s="99" t="s">
        <v>2473</v>
      </c>
    </row>
    <row r="313" spans="1:5" s="98" customFormat="1" ht="35.1" customHeight="1" x14ac:dyDescent="0.25">
      <c r="A313" s="97" t="s">
        <v>3761</v>
      </c>
      <c r="B313" s="97" t="s">
        <v>4190</v>
      </c>
      <c r="C313" s="97" t="s">
        <v>3816</v>
      </c>
      <c r="D313" s="97" t="s">
        <v>2355</v>
      </c>
      <c r="E313" s="99" t="s">
        <v>2468</v>
      </c>
    </row>
    <row r="314" spans="1:5" s="98" customFormat="1" ht="35.1" customHeight="1" x14ac:dyDescent="0.25">
      <c r="A314" s="97" t="s">
        <v>3567</v>
      </c>
      <c r="B314" s="97" t="s">
        <v>4190</v>
      </c>
      <c r="C314" s="97" t="s">
        <v>3568</v>
      </c>
      <c r="D314" s="97" t="s">
        <v>2355</v>
      </c>
      <c r="E314" s="99" t="s">
        <v>2473</v>
      </c>
    </row>
    <row r="315" spans="1:5" s="98" customFormat="1" ht="35.1" customHeight="1" x14ac:dyDescent="0.25">
      <c r="A315" s="97" t="s">
        <v>400</v>
      </c>
      <c r="B315" s="97" t="s">
        <v>4190</v>
      </c>
      <c r="C315" s="97" t="s">
        <v>3372</v>
      </c>
      <c r="D315" s="97" t="s">
        <v>2355</v>
      </c>
      <c r="E315" s="99" t="s">
        <v>2473</v>
      </c>
    </row>
    <row r="316" spans="1:5" s="98" customFormat="1" ht="35.1" customHeight="1" x14ac:dyDescent="0.25">
      <c r="A316" s="97" t="s">
        <v>3502</v>
      </c>
      <c r="B316" s="97" t="s">
        <v>4190</v>
      </c>
      <c r="C316" s="97" t="s">
        <v>2259</v>
      </c>
      <c r="D316" s="97" t="s">
        <v>2355</v>
      </c>
      <c r="E316" s="99" t="s">
        <v>2473</v>
      </c>
    </row>
    <row r="317" spans="1:5" s="98" customFormat="1" ht="35.1" customHeight="1" x14ac:dyDescent="0.25">
      <c r="A317" s="97" t="s">
        <v>300</v>
      </c>
      <c r="B317" s="97" t="s">
        <v>4190</v>
      </c>
      <c r="C317" s="97" t="s">
        <v>3294</v>
      </c>
      <c r="D317" s="97" t="s">
        <v>2355</v>
      </c>
      <c r="E317" s="99" t="s">
        <v>2473</v>
      </c>
    </row>
    <row r="318" spans="1:5" s="98" customFormat="1" ht="35.1" customHeight="1" x14ac:dyDescent="0.25">
      <c r="A318" s="97" t="s">
        <v>297</v>
      </c>
      <c r="B318" s="97" t="s">
        <v>4190</v>
      </c>
      <c r="C318" s="97" t="s">
        <v>299</v>
      </c>
      <c r="D318" s="97" t="s">
        <v>2355</v>
      </c>
      <c r="E318" s="99" t="s">
        <v>2473</v>
      </c>
    </row>
    <row r="319" spans="1:5" s="98" customFormat="1" ht="35.1" customHeight="1" x14ac:dyDescent="0.25">
      <c r="A319" s="97" t="s">
        <v>330</v>
      </c>
      <c r="B319" s="97" t="s">
        <v>4190</v>
      </c>
      <c r="C319" s="97" t="s">
        <v>3570</v>
      </c>
      <c r="D319" s="97" t="s">
        <v>2355</v>
      </c>
      <c r="E319" s="99" t="s">
        <v>2473</v>
      </c>
    </row>
    <row r="320" spans="1:5" s="98" customFormat="1" ht="35.1" customHeight="1" x14ac:dyDescent="0.25">
      <c r="A320" s="97" t="s">
        <v>1553</v>
      </c>
      <c r="B320" s="97" t="s">
        <v>4190</v>
      </c>
      <c r="C320" s="97" t="s">
        <v>2544</v>
      </c>
      <c r="D320" s="97" t="s">
        <v>2355</v>
      </c>
      <c r="E320" s="99" t="s">
        <v>2473</v>
      </c>
    </row>
    <row r="321" spans="1:5" s="98" customFormat="1" ht="35.1" customHeight="1" x14ac:dyDescent="0.25">
      <c r="A321" s="97" t="s">
        <v>1171</v>
      </c>
      <c r="B321" s="97" t="s">
        <v>4190</v>
      </c>
      <c r="C321" s="97" t="s">
        <v>1501</v>
      </c>
      <c r="D321" s="97" t="s">
        <v>2355</v>
      </c>
      <c r="E321" s="99" t="s">
        <v>2468</v>
      </c>
    </row>
    <row r="322" spans="1:5" s="98" customFormat="1" ht="35.1" customHeight="1" x14ac:dyDescent="0.25">
      <c r="A322" s="97" t="s">
        <v>400</v>
      </c>
      <c r="B322" s="97" t="s">
        <v>4190</v>
      </c>
      <c r="C322" s="97" t="s">
        <v>3817</v>
      </c>
      <c r="D322" s="97" t="s">
        <v>2355</v>
      </c>
      <c r="E322" s="99" t="s">
        <v>3298</v>
      </c>
    </row>
    <row r="323" spans="1:5" s="98" customFormat="1" ht="35.1" customHeight="1" x14ac:dyDescent="0.25">
      <c r="A323" s="97" t="s">
        <v>297</v>
      </c>
      <c r="B323" s="97" t="s">
        <v>4190</v>
      </c>
      <c r="C323" s="97" t="s">
        <v>104</v>
      </c>
      <c r="D323" s="97" t="s">
        <v>2355</v>
      </c>
      <c r="E323" s="99" t="s">
        <v>1887</v>
      </c>
    </row>
    <row r="324" spans="1:5" s="98" customFormat="1" ht="35.1" customHeight="1" x14ac:dyDescent="0.25">
      <c r="A324" s="97" t="s">
        <v>300</v>
      </c>
      <c r="B324" s="97" t="s">
        <v>4190</v>
      </c>
      <c r="C324" s="97" t="s">
        <v>1922</v>
      </c>
      <c r="D324" s="97" t="s">
        <v>2355</v>
      </c>
      <c r="E324" s="99" t="s">
        <v>1888</v>
      </c>
    </row>
    <row r="325" spans="1:5" s="98" customFormat="1" ht="35.1" customHeight="1" x14ac:dyDescent="0.25">
      <c r="A325" s="97" t="s">
        <v>2192</v>
      </c>
      <c r="B325" s="97" t="s">
        <v>4190</v>
      </c>
      <c r="C325" s="97" t="s">
        <v>1522</v>
      </c>
      <c r="D325" s="97" t="s">
        <v>2355</v>
      </c>
      <c r="E325" s="99" t="s">
        <v>1888</v>
      </c>
    </row>
    <row r="326" spans="1:5" s="98" customFormat="1" ht="35.1" customHeight="1" x14ac:dyDescent="0.25">
      <c r="A326" s="97" t="s">
        <v>2640</v>
      </c>
      <c r="B326" s="97" t="s">
        <v>4190</v>
      </c>
      <c r="C326" s="97" t="s">
        <v>3329</v>
      </c>
      <c r="D326" s="97" t="s">
        <v>2355</v>
      </c>
      <c r="E326" s="99" t="s">
        <v>3292</v>
      </c>
    </row>
    <row r="327" spans="1:5" s="98" customFormat="1" ht="35.1" customHeight="1" x14ac:dyDescent="0.25">
      <c r="A327" s="97" t="s">
        <v>173</v>
      </c>
      <c r="B327" s="97" t="s">
        <v>4190</v>
      </c>
      <c r="C327" s="97" t="s">
        <v>3571</v>
      </c>
      <c r="D327" s="97" t="s">
        <v>2355</v>
      </c>
      <c r="E327" s="99" t="s">
        <v>1885</v>
      </c>
    </row>
    <row r="328" spans="1:5" s="98" customFormat="1" ht="35.1" customHeight="1" x14ac:dyDescent="0.25">
      <c r="A328" s="97" t="s">
        <v>2091</v>
      </c>
      <c r="B328" s="97" t="s">
        <v>4190</v>
      </c>
      <c r="C328" s="97" t="s">
        <v>2327</v>
      </c>
      <c r="D328" s="97" t="s">
        <v>2355</v>
      </c>
      <c r="E328" s="99" t="s">
        <v>2473</v>
      </c>
    </row>
    <row r="329" spans="1:5" s="98" customFormat="1" ht="35.1" customHeight="1" x14ac:dyDescent="0.25">
      <c r="A329" s="97" t="s">
        <v>94</v>
      </c>
      <c r="B329" s="97" t="s">
        <v>4190</v>
      </c>
      <c r="C329" s="97" t="s">
        <v>504</v>
      </c>
      <c r="D329" s="97" t="s">
        <v>2355</v>
      </c>
      <c r="E329" s="99" t="s">
        <v>2468</v>
      </c>
    </row>
    <row r="330" spans="1:5" s="98" customFormat="1" ht="35.1" customHeight="1" x14ac:dyDescent="0.25">
      <c r="A330" s="97" t="s">
        <v>201</v>
      </c>
      <c r="B330" s="97" t="s">
        <v>4190</v>
      </c>
      <c r="C330" s="97" t="s">
        <v>96</v>
      </c>
      <c r="D330" s="97" t="s">
        <v>2355</v>
      </c>
      <c r="E330" s="99" t="s">
        <v>2473</v>
      </c>
    </row>
    <row r="331" spans="1:5" s="98" customFormat="1" ht="35.1" customHeight="1" x14ac:dyDescent="0.25">
      <c r="A331" s="97" t="s">
        <v>424</v>
      </c>
      <c r="B331" s="97" t="s">
        <v>4190</v>
      </c>
      <c r="C331" s="97" t="s">
        <v>426</v>
      </c>
      <c r="D331" s="97" t="s">
        <v>2355</v>
      </c>
      <c r="E331" s="99" t="s">
        <v>2473</v>
      </c>
    </row>
    <row r="332" spans="1:5" s="98" customFormat="1" ht="35.1" customHeight="1" x14ac:dyDescent="0.25">
      <c r="A332" s="97" t="s">
        <v>3818</v>
      </c>
      <c r="B332" s="97" t="s">
        <v>4190</v>
      </c>
      <c r="C332" s="97" t="s">
        <v>3330</v>
      </c>
      <c r="D332" s="97" t="s">
        <v>2355</v>
      </c>
      <c r="E332" s="99" t="s">
        <v>1887</v>
      </c>
    </row>
    <row r="333" spans="1:5" s="98" customFormat="1" ht="35.1" customHeight="1" x14ac:dyDescent="0.25">
      <c r="A333" s="97" t="s">
        <v>3819</v>
      </c>
      <c r="B333" s="97" t="s">
        <v>4190</v>
      </c>
      <c r="C333" s="97" t="s">
        <v>3820</v>
      </c>
      <c r="D333" s="97" t="s">
        <v>2355</v>
      </c>
      <c r="E333" s="99" t="s">
        <v>3741</v>
      </c>
    </row>
    <row r="334" spans="1:5" s="98" customFormat="1" ht="35.1" customHeight="1" x14ac:dyDescent="0.25">
      <c r="A334" s="97" t="s">
        <v>3821</v>
      </c>
      <c r="B334" s="97" t="s">
        <v>4190</v>
      </c>
      <c r="C334" s="97" t="s">
        <v>3822</v>
      </c>
      <c r="D334" s="97" t="s">
        <v>2355</v>
      </c>
      <c r="E334" s="99" t="s">
        <v>2473</v>
      </c>
    </row>
    <row r="335" spans="1:5" s="98" customFormat="1" ht="35.1" customHeight="1" x14ac:dyDescent="0.25">
      <c r="A335" s="97" t="s">
        <v>891</v>
      </c>
      <c r="B335" s="97" t="s">
        <v>4190</v>
      </c>
      <c r="C335" s="97" t="s">
        <v>1397</v>
      </c>
      <c r="D335" s="97" t="s">
        <v>2355</v>
      </c>
      <c r="E335" s="99" t="s">
        <v>2473</v>
      </c>
    </row>
    <row r="336" spans="1:5" s="98" customFormat="1" ht="35.1" customHeight="1" x14ac:dyDescent="0.25">
      <c r="A336" s="97" t="s">
        <v>3572</v>
      </c>
      <c r="B336" s="97" t="s">
        <v>4190</v>
      </c>
      <c r="C336" s="97" t="s">
        <v>3573</v>
      </c>
      <c r="D336" s="97" t="s">
        <v>2355</v>
      </c>
      <c r="E336" s="99" t="s">
        <v>1888</v>
      </c>
    </row>
    <row r="337" spans="1:5" s="98" customFormat="1" ht="35.1" customHeight="1" x14ac:dyDescent="0.25">
      <c r="A337" s="97" t="s">
        <v>306</v>
      </c>
      <c r="B337" s="97" t="s">
        <v>4190</v>
      </c>
      <c r="C337" s="97" t="s">
        <v>3331</v>
      </c>
      <c r="D337" s="97" t="s">
        <v>2355</v>
      </c>
      <c r="E337" s="99" t="s">
        <v>1887</v>
      </c>
    </row>
    <row r="338" spans="1:5" s="98" customFormat="1" ht="35.1" customHeight="1" x14ac:dyDescent="0.25">
      <c r="A338" s="97" t="s">
        <v>3823</v>
      </c>
      <c r="B338" s="97" t="s">
        <v>4190</v>
      </c>
      <c r="C338" s="97" t="s">
        <v>3824</v>
      </c>
      <c r="D338" s="97" t="s">
        <v>2355</v>
      </c>
      <c r="E338" s="99" t="s">
        <v>2473</v>
      </c>
    </row>
    <row r="339" spans="1:5" s="98" customFormat="1" ht="35.1" customHeight="1" x14ac:dyDescent="0.25">
      <c r="A339" s="97" t="s">
        <v>503</v>
      </c>
      <c r="B339" s="97" t="s">
        <v>4190</v>
      </c>
      <c r="C339" s="97" t="s">
        <v>1635</v>
      </c>
      <c r="D339" s="97" t="s">
        <v>2355</v>
      </c>
      <c r="E339" s="99" t="s">
        <v>2473</v>
      </c>
    </row>
    <row r="340" spans="1:5" s="98" customFormat="1" ht="35.1" customHeight="1" x14ac:dyDescent="0.25">
      <c r="A340" s="97" t="s">
        <v>429</v>
      </c>
      <c r="B340" s="97" t="s">
        <v>4190</v>
      </c>
      <c r="C340" s="97" t="s">
        <v>3332</v>
      </c>
      <c r="D340" s="97" t="s">
        <v>2355</v>
      </c>
      <c r="E340" s="99" t="s">
        <v>3292</v>
      </c>
    </row>
    <row r="341" spans="1:5" s="98" customFormat="1" ht="35.1" customHeight="1" x14ac:dyDescent="0.25">
      <c r="A341" s="97" t="s">
        <v>36</v>
      </c>
      <c r="B341" s="97" t="s">
        <v>4190</v>
      </c>
      <c r="C341" s="97" t="s">
        <v>2560</v>
      </c>
      <c r="D341" s="97" t="s">
        <v>2355</v>
      </c>
      <c r="E341" s="99" t="s">
        <v>3292</v>
      </c>
    </row>
    <row r="342" spans="1:5" s="98" customFormat="1" ht="35.1" customHeight="1" x14ac:dyDescent="0.25">
      <c r="A342" s="97" t="s">
        <v>1808</v>
      </c>
      <c r="B342" s="97" t="s">
        <v>4190</v>
      </c>
      <c r="C342" s="97" t="s">
        <v>3333</v>
      </c>
      <c r="D342" s="97" t="s">
        <v>2355</v>
      </c>
      <c r="E342" s="99" t="s">
        <v>2466</v>
      </c>
    </row>
    <row r="343" spans="1:5" s="98" customFormat="1" ht="35.1" customHeight="1" x14ac:dyDescent="0.25">
      <c r="A343" s="97" t="s">
        <v>3335</v>
      </c>
      <c r="B343" s="97" t="s">
        <v>4190</v>
      </c>
      <c r="C343" s="97" t="s">
        <v>3336</v>
      </c>
      <c r="D343" s="97" t="s">
        <v>2355</v>
      </c>
      <c r="E343" s="99" t="s">
        <v>3292</v>
      </c>
    </row>
    <row r="344" spans="1:5" s="98" customFormat="1" ht="35.1" customHeight="1" x14ac:dyDescent="0.25">
      <c r="A344" s="97" t="s">
        <v>95</v>
      </c>
      <c r="B344" s="97" t="s">
        <v>4190</v>
      </c>
      <c r="C344" s="97" t="s">
        <v>3337</v>
      </c>
      <c r="D344" s="97" t="s">
        <v>2355</v>
      </c>
      <c r="E344" s="99" t="s">
        <v>3292</v>
      </c>
    </row>
    <row r="345" spans="1:5" s="98" customFormat="1" ht="35.1" customHeight="1" x14ac:dyDescent="0.25">
      <c r="A345" s="97" t="s">
        <v>318</v>
      </c>
      <c r="B345" s="97" t="s">
        <v>4190</v>
      </c>
      <c r="C345" s="97" t="s">
        <v>3825</v>
      </c>
      <c r="D345" s="97" t="s">
        <v>2355</v>
      </c>
      <c r="E345" s="99" t="s">
        <v>3292</v>
      </c>
    </row>
    <row r="346" spans="1:5" s="98" customFormat="1" ht="35.1" customHeight="1" x14ac:dyDescent="0.25">
      <c r="A346" s="97" t="s">
        <v>1611</v>
      </c>
      <c r="B346" s="97" t="s">
        <v>4190</v>
      </c>
      <c r="C346" s="97" t="s">
        <v>798</v>
      </c>
      <c r="D346" s="97" t="s">
        <v>2355</v>
      </c>
      <c r="E346" s="99" t="s">
        <v>2473</v>
      </c>
    </row>
    <row r="347" spans="1:5" s="98" customFormat="1" ht="35.1" customHeight="1" x14ac:dyDescent="0.25">
      <c r="A347" s="97" t="s">
        <v>1010</v>
      </c>
      <c r="B347" s="97" t="s">
        <v>4190</v>
      </c>
      <c r="C347" s="97" t="s">
        <v>431</v>
      </c>
      <c r="D347" s="97" t="s">
        <v>2355</v>
      </c>
      <c r="E347" s="99" t="s">
        <v>2473</v>
      </c>
    </row>
    <row r="348" spans="1:5" s="98" customFormat="1" ht="35.1" customHeight="1" x14ac:dyDescent="0.25">
      <c r="A348" s="97" t="s">
        <v>1808</v>
      </c>
      <c r="B348" s="97" t="s">
        <v>4190</v>
      </c>
      <c r="C348" s="97" t="s">
        <v>3334</v>
      </c>
      <c r="D348" s="97" t="s">
        <v>2355</v>
      </c>
      <c r="E348" s="99" t="s">
        <v>3826</v>
      </c>
    </row>
    <row r="349" spans="1:5" s="98" customFormat="1" ht="35.1" customHeight="1" x14ac:dyDescent="0.25">
      <c r="A349" s="97" t="s">
        <v>133</v>
      </c>
      <c r="B349" s="97" t="s">
        <v>4190</v>
      </c>
      <c r="C349" s="97" t="s">
        <v>2220</v>
      </c>
      <c r="D349" s="97" t="s">
        <v>2355</v>
      </c>
      <c r="E349" s="99" t="s">
        <v>3292</v>
      </c>
    </row>
    <row r="350" spans="1:5" s="98" customFormat="1" ht="35.1" customHeight="1" x14ac:dyDescent="0.25">
      <c r="A350" s="97" t="s">
        <v>891</v>
      </c>
      <c r="B350" s="97" t="s">
        <v>4190</v>
      </c>
      <c r="C350" s="97" t="s">
        <v>692</v>
      </c>
      <c r="D350" s="97" t="s">
        <v>2355</v>
      </c>
      <c r="E350" s="99" t="s">
        <v>3292</v>
      </c>
    </row>
    <row r="351" spans="1:5" s="98" customFormat="1" ht="35.1" customHeight="1" x14ac:dyDescent="0.25">
      <c r="A351" s="97" t="s">
        <v>46</v>
      </c>
      <c r="B351" s="97" t="s">
        <v>4190</v>
      </c>
      <c r="C351" s="97" t="s">
        <v>397</v>
      </c>
      <c r="D351" s="97" t="s">
        <v>2355</v>
      </c>
      <c r="E351" s="99" t="s">
        <v>2473</v>
      </c>
    </row>
    <row r="352" spans="1:5" s="98" customFormat="1" ht="35.1" customHeight="1" x14ac:dyDescent="0.25">
      <c r="A352" s="97" t="s">
        <v>1011</v>
      </c>
      <c r="B352" s="97" t="s">
        <v>4190</v>
      </c>
      <c r="C352" s="97" t="s">
        <v>692</v>
      </c>
      <c r="D352" s="97" t="s">
        <v>2355</v>
      </c>
      <c r="E352" s="99" t="s">
        <v>2473</v>
      </c>
    </row>
    <row r="353" spans="1:5" s="98" customFormat="1" ht="35.1" customHeight="1" x14ac:dyDescent="0.25">
      <c r="A353" s="97" t="s">
        <v>3781</v>
      </c>
      <c r="B353" s="97" t="s">
        <v>4190</v>
      </c>
      <c r="C353" s="97" t="s">
        <v>4171</v>
      </c>
      <c r="D353" s="97" t="s">
        <v>2355</v>
      </c>
      <c r="E353" s="99" t="s">
        <v>2468</v>
      </c>
    </row>
    <row r="354" spans="1:5" s="98" customFormat="1" ht="35.1" customHeight="1" x14ac:dyDescent="0.25">
      <c r="A354" s="97" t="s">
        <v>2425</v>
      </c>
      <c r="B354" s="97" t="s">
        <v>4190</v>
      </c>
      <c r="C354" s="97" t="s">
        <v>3490</v>
      </c>
      <c r="D354" s="97" t="s">
        <v>2355</v>
      </c>
      <c r="E354" s="99" t="s">
        <v>2473</v>
      </c>
    </row>
    <row r="355" spans="1:5" s="98" customFormat="1" ht="35.1" customHeight="1" x14ac:dyDescent="0.25">
      <c r="A355" s="97" t="s">
        <v>4172</v>
      </c>
      <c r="B355" s="97" t="s">
        <v>4190</v>
      </c>
      <c r="C355" s="97" t="s">
        <v>4173</v>
      </c>
      <c r="D355" s="97" t="s">
        <v>2355</v>
      </c>
      <c r="E355" s="99" t="s">
        <v>3292</v>
      </c>
    </row>
    <row r="356" spans="1:5" s="98" customFormat="1" ht="35.1" customHeight="1" x14ac:dyDescent="0.25">
      <c r="A356" s="97" t="s">
        <v>1553</v>
      </c>
      <c r="B356" s="97" t="s">
        <v>4190</v>
      </c>
      <c r="C356" s="97" t="s">
        <v>4174</v>
      </c>
      <c r="D356" s="97" t="s">
        <v>2355</v>
      </c>
      <c r="E356" s="99" t="s">
        <v>2473</v>
      </c>
    </row>
    <row r="357" spans="1:5" s="98" customFormat="1" ht="35.1" customHeight="1" x14ac:dyDescent="0.25">
      <c r="A357" s="97" t="s">
        <v>3338</v>
      </c>
      <c r="B357" s="97" t="s">
        <v>4190</v>
      </c>
      <c r="C357" s="97" t="s">
        <v>432</v>
      </c>
      <c r="D357" s="97" t="s">
        <v>2355</v>
      </c>
      <c r="E357" s="99" t="s">
        <v>2473</v>
      </c>
    </row>
    <row r="358" spans="1:5" s="98" customFormat="1" ht="35.1" customHeight="1" x14ac:dyDescent="0.25">
      <c r="A358" s="97" t="s">
        <v>3827</v>
      </c>
      <c r="B358" s="97" t="s">
        <v>4190</v>
      </c>
      <c r="C358" s="97" t="s">
        <v>433</v>
      </c>
      <c r="D358" s="97" t="s">
        <v>2355</v>
      </c>
      <c r="E358" s="99" t="s">
        <v>2473</v>
      </c>
    </row>
    <row r="359" spans="1:5" s="98" customFormat="1" ht="35.1" customHeight="1" x14ac:dyDescent="0.25">
      <c r="A359" s="97" t="s">
        <v>594</v>
      </c>
      <c r="B359" s="97" t="s">
        <v>4190</v>
      </c>
      <c r="C359" s="97" t="s">
        <v>828</v>
      </c>
      <c r="D359" s="97" t="s">
        <v>2355</v>
      </c>
      <c r="E359" s="99" t="s">
        <v>2473</v>
      </c>
    </row>
    <row r="360" spans="1:5" s="98" customFormat="1" ht="35.1" customHeight="1" x14ac:dyDescent="0.25">
      <c r="A360" s="97" t="s">
        <v>1541</v>
      </c>
      <c r="B360" s="97" t="s">
        <v>4190</v>
      </c>
      <c r="C360" s="97" t="s">
        <v>3829</v>
      </c>
      <c r="D360" s="97" t="s">
        <v>2355</v>
      </c>
      <c r="E360" s="99" t="s">
        <v>2178</v>
      </c>
    </row>
    <row r="361" spans="1:5" s="98" customFormat="1" ht="35.1" customHeight="1" x14ac:dyDescent="0.25">
      <c r="A361" s="97" t="s">
        <v>519</v>
      </c>
      <c r="B361" s="97" t="s">
        <v>4190</v>
      </c>
      <c r="C361" s="97" t="s">
        <v>1418</v>
      </c>
      <c r="D361" s="97" t="s">
        <v>2355</v>
      </c>
      <c r="E361" s="99" t="s">
        <v>3575</v>
      </c>
    </row>
    <row r="362" spans="1:5" s="98" customFormat="1" ht="35.1" customHeight="1" x14ac:dyDescent="0.25">
      <c r="A362" s="97" t="s">
        <v>1541</v>
      </c>
      <c r="B362" s="97" t="s">
        <v>4190</v>
      </c>
      <c r="C362" s="97" t="s">
        <v>3339</v>
      </c>
      <c r="D362" s="97" t="s">
        <v>2355</v>
      </c>
      <c r="E362" s="99" t="s">
        <v>2178</v>
      </c>
    </row>
    <row r="363" spans="1:5" s="98" customFormat="1" ht="35.1" customHeight="1" x14ac:dyDescent="0.25">
      <c r="A363" s="97" t="s">
        <v>437</v>
      </c>
      <c r="B363" s="97" t="s">
        <v>4190</v>
      </c>
      <c r="C363" s="97" t="s">
        <v>486</v>
      </c>
      <c r="D363" s="97" t="s">
        <v>2355</v>
      </c>
      <c r="E363" s="99" t="s">
        <v>2473</v>
      </c>
    </row>
    <row r="364" spans="1:5" s="98" customFormat="1" ht="35.1" customHeight="1" x14ac:dyDescent="0.25">
      <c r="A364" s="97" t="s">
        <v>541</v>
      </c>
      <c r="B364" s="97" t="s">
        <v>4190</v>
      </c>
      <c r="C364" s="97" t="s">
        <v>3574</v>
      </c>
      <c r="D364" s="97" t="s">
        <v>2355</v>
      </c>
      <c r="E364" s="99" t="s">
        <v>3575</v>
      </c>
    </row>
    <row r="365" spans="1:5" s="98" customFormat="1" ht="35.1" customHeight="1" x14ac:dyDescent="0.25">
      <c r="A365" s="97" t="s">
        <v>437</v>
      </c>
      <c r="B365" s="97" t="s">
        <v>4190</v>
      </c>
      <c r="C365" s="97" t="s">
        <v>3340</v>
      </c>
      <c r="D365" s="97" t="s">
        <v>2355</v>
      </c>
      <c r="E365" s="99" t="s">
        <v>2473</v>
      </c>
    </row>
    <row r="366" spans="1:5" s="98" customFormat="1" ht="35.1" customHeight="1" x14ac:dyDescent="0.25">
      <c r="A366" s="97" t="s">
        <v>3802</v>
      </c>
      <c r="B366" s="97" t="s">
        <v>4190</v>
      </c>
      <c r="C366" s="97" t="s">
        <v>3576</v>
      </c>
      <c r="D366" s="97" t="s">
        <v>2355</v>
      </c>
      <c r="E366" s="99" t="s">
        <v>1885</v>
      </c>
    </row>
    <row r="367" spans="1:5" s="98" customFormat="1" ht="35.1" customHeight="1" x14ac:dyDescent="0.25">
      <c r="A367" s="97" t="s">
        <v>437</v>
      </c>
      <c r="B367" s="97" t="s">
        <v>4190</v>
      </c>
      <c r="C367" s="97" t="s">
        <v>438</v>
      </c>
      <c r="D367" s="97" t="s">
        <v>2355</v>
      </c>
      <c r="E367" s="99" t="s">
        <v>2473</v>
      </c>
    </row>
    <row r="368" spans="1:5" s="98" customFormat="1" ht="35.1" customHeight="1" x14ac:dyDescent="0.25">
      <c r="A368" s="97" t="s">
        <v>437</v>
      </c>
      <c r="B368" s="97" t="s">
        <v>4190</v>
      </c>
      <c r="C368" s="97" t="s">
        <v>3577</v>
      </c>
      <c r="D368" s="97" t="s">
        <v>2355</v>
      </c>
      <c r="E368" s="99" t="s">
        <v>2468</v>
      </c>
    </row>
    <row r="369" spans="1:5" s="98" customFormat="1" ht="35.1" customHeight="1" x14ac:dyDescent="0.25">
      <c r="A369" s="97" t="s">
        <v>153</v>
      </c>
      <c r="B369" s="97" t="s">
        <v>4190</v>
      </c>
      <c r="C369" s="97" t="s">
        <v>3718</v>
      </c>
      <c r="D369" s="97" t="s">
        <v>2355</v>
      </c>
      <c r="E369" s="99" t="s">
        <v>2473</v>
      </c>
    </row>
    <row r="370" spans="1:5" s="98" customFormat="1" ht="35.1" customHeight="1" x14ac:dyDescent="0.25">
      <c r="A370" s="97" t="s">
        <v>3559</v>
      </c>
      <c r="B370" s="97" t="s">
        <v>4190</v>
      </c>
      <c r="C370" s="97" t="s">
        <v>1104</v>
      </c>
      <c r="D370" s="97" t="s">
        <v>2355</v>
      </c>
      <c r="E370" s="99" t="s">
        <v>2177</v>
      </c>
    </row>
    <row r="371" spans="1:5" s="98" customFormat="1" ht="35.1" customHeight="1" x14ac:dyDescent="0.25">
      <c r="A371" s="97" t="s">
        <v>1195</v>
      </c>
      <c r="B371" s="97" t="s">
        <v>4190</v>
      </c>
      <c r="C371" s="97" t="s">
        <v>798</v>
      </c>
      <c r="D371" s="97" t="s">
        <v>2355</v>
      </c>
      <c r="E371" s="99" t="s">
        <v>2473</v>
      </c>
    </row>
    <row r="372" spans="1:5" s="98" customFormat="1" ht="35.1" customHeight="1" x14ac:dyDescent="0.25">
      <c r="A372" s="97" t="s">
        <v>830</v>
      </c>
      <c r="B372" s="97" t="s">
        <v>4190</v>
      </c>
      <c r="C372" s="97" t="s">
        <v>4150</v>
      </c>
      <c r="D372" s="97" t="s">
        <v>2355</v>
      </c>
      <c r="E372" s="99" t="s">
        <v>2473</v>
      </c>
    </row>
    <row r="373" spans="1:5" s="98" customFormat="1" ht="35.1" customHeight="1" x14ac:dyDescent="0.25">
      <c r="A373" s="97" t="s">
        <v>3317</v>
      </c>
      <c r="B373" s="97" t="s">
        <v>4190</v>
      </c>
      <c r="C373" s="97" t="s">
        <v>416</v>
      </c>
      <c r="D373" s="97" t="s">
        <v>2355</v>
      </c>
      <c r="E373" s="99" t="s">
        <v>2473</v>
      </c>
    </row>
    <row r="374" spans="1:5" s="98" customFormat="1" ht="35.1" customHeight="1" x14ac:dyDescent="0.25">
      <c r="A374" s="97" t="s">
        <v>3578</v>
      </c>
      <c r="B374" s="97" t="s">
        <v>4190</v>
      </c>
      <c r="C374" s="97" t="s">
        <v>3579</v>
      </c>
      <c r="D374" s="97" t="s">
        <v>2355</v>
      </c>
      <c r="E374" s="99" t="s">
        <v>1887</v>
      </c>
    </row>
    <row r="375" spans="1:5" s="98" customFormat="1" ht="35.1" customHeight="1" x14ac:dyDescent="0.25">
      <c r="A375" s="97" t="s">
        <v>3257</v>
      </c>
      <c r="B375" s="97" t="s">
        <v>4190</v>
      </c>
      <c r="C375" s="97" t="s">
        <v>3580</v>
      </c>
      <c r="D375" s="97" t="s">
        <v>2355</v>
      </c>
      <c r="E375" s="99" t="s">
        <v>2177</v>
      </c>
    </row>
    <row r="376" spans="1:5" s="98" customFormat="1" ht="35.1" customHeight="1" x14ac:dyDescent="0.25">
      <c r="A376" s="97" t="s">
        <v>510</v>
      </c>
      <c r="B376" s="97" t="s">
        <v>4190</v>
      </c>
      <c r="C376" s="97" t="s">
        <v>961</v>
      </c>
      <c r="D376" s="97" t="s">
        <v>2355</v>
      </c>
      <c r="E376" s="99" t="s">
        <v>2177</v>
      </c>
    </row>
    <row r="377" spans="1:5" s="98" customFormat="1" ht="35.1" customHeight="1" x14ac:dyDescent="0.25">
      <c r="A377" s="97" t="s">
        <v>1161</v>
      </c>
      <c r="B377" s="97" t="s">
        <v>4190</v>
      </c>
      <c r="C377" s="97" t="s">
        <v>3341</v>
      </c>
      <c r="D377" s="97" t="s">
        <v>2355</v>
      </c>
      <c r="E377" s="99" t="s">
        <v>2473</v>
      </c>
    </row>
    <row r="378" spans="1:5" s="98" customFormat="1" ht="35.1" customHeight="1" x14ac:dyDescent="0.25">
      <c r="A378" s="97" t="s">
        <v>358</v>
      </c>
      <c r="B378" s="97" t="s">
        <v>4190</v>
      </c>
      <c r="C378" s="97" t="s">
        <v>515</v>
      </c>
      <c r="D378" s="97" t="s">
        <v>2355</v>
      </c>
      <c r="E378" s="99" t="s">
        <v>2468</v>
      </c>
    </row>
    <row r="379" spans="1:5" s="98" customFormat="1" ht="35.1" customHeight="1" x14ac:dyDescent="0.25">
      <c r="A379" s="97" t="s">
        <v>3940</v>
      </c>
      <c r="B379" s="97" t="s">
        <v>4190</v>
      </c>
      <c r="C379" s="97" t="s">
        <v>4085</v>
      </c>
      <c r="D379" s="97" t="s">
        <v>2355</v>
      </c>
      <c r="E379" s="99" t="s">
        <v>2473</v>
      </c>
    </row>
    <row r="380" spans="1:5" s="98" customFormat="1" ht="35.1" customHeight="1" x14ac:dyDescent="0.25">
      <c r="A380" s="97" t="s">
        <v>188</v>
      </c>
      <c r="B380" s="97" t="s">
        <v>4190</v>
      </c>
      <c r="C380" s="97" t="s">
        <v>684</v>
      </c>
      <c r="D380" s="97" t="s">
        <v>2355</v>
      </c>
      <c r="E380" s="99" t="s">
        <v>3292</v>
      </c>
    </row>
    <row r="381" spans="1:5" s="98" customFormat="1" ht="35.1" customHeight="1" x14ac:dyDescent="0.25">
      <c r="A381" s="97" t="s">
        <v>3477</v>
      </c>
      <c r="B381" s="97" t="s">
        <v>4190</v>
      </c>
      <c r="C381" s="97" t="s">
        <v>4175</v>
      </c>
      <c r="D381" s="97" t="s">
        <v>2355</v>
      </c>
      <c r="E381" s="99" t="s">
        <v>2473</v>
      </c>
    </row>
    <row r="382" spans="1:5" s="98" customFormat="1" ht="35.1" customHeight="1" x14ac:dyDescent="0.25">
      <c r="A382" s="97" t="s">
        <v>752</v>
      </c>
      <c r="B382" s="97" t="s">
        <v>4190</v>
      </c>
      <c r="C382" s="97" t="s">
        <v>4176</v>
      </c>
      <c r="D382" s="97" t="s">
        <v>2355</v>
      </c>
      <c r="E382" s="99" t="s">
        <v>2473</v>
      </c>
    </row>
    <row r="383" spans="1:5" s="98" customFormat="1" ht="35.1" customHeight="1" x14ac:dyDescent="0.25">
      <c r="A383" s="97" t="s">
        <v>3831</v>
      </c>
      <c r="B383" s="97" t="s">
        <v>4190</v>
      </c>
      <c r="C383" s="97" t="s">
        <v>3832</v>
      </c>
      <c r="D383" s="97" t="s">
        <v>2355</v>
      </c>
      <c r="E383" s="99" t="s">
        <v>2473</v>
      </c>
    </row>
    <row r="384" spans="1:5" s="98" customFormat="1" ht="35.1" customHeight="1" x14ac:dyDescent="0.25">
      <c r="A384" s="97" t="s">
        <v>912</v>
      </c>
      <c r="B384" s="97" t="s">
        <v>4190</v>
      </c>
      <c r="C384" s="97" t="s">
        <v>2052</v>
      </c>
      <c r="D384" s="97" t="s">
        <v>2355</v>
      </c>
      <c r="E384" s="99" t="s">
        <v>2177</v>
      </c>
    </row>
    <row r="385" spans="1:5" s="98" customFormat="1" ht="35.1" customHeight="1" x14ac:dyDescent="0.25">
      <c r="A385" s="97" t="s">
        <v>3559</v>
      </c>
      <c r="B385" s="97" t="s">
        <v>4190</v>
      </c>
      <c r="C385" s="97" t="s">
        <v>1742</v>
      </c>
      <c r="D385" s="97" t="s">
        <v>2355</v>
      </c>
      <c r="E385" s="99" t="s">
        <v>2473</v>
      </c>
    </row>
    <row r="386" spans="1:5" s="98" customFormat="1" ht="35.1" customHeight="1" x14ac:dyDescent="0.25">
      <c r="A386" s="97" t="s">
        <v>3581</v>
      </c>
      <c r="B386" s="97" t="s">
        <v>4190</v>
      </c>
      <c r="C386" s="97" t="s">
        <v>3365</v>
      </c>
      <c r="D386" s="97" t="s">
        <v>2355</v>
      </c>
      <c r="E386" s="99" t="s">
        <v>1888</v>
      </c>
    </row>
    <row r="387" spans="1:5" s="98" customFormat="1" ht="35.1" customHeight="1" x14ac:dyDescent="0.25">
      <c r="A387" s="97" t="s">
        <v>330</v>
      </c>
      <c r="B387" s="97" t="s">
        <v>4190</v>
      </c>
      <c r="C387" s="97" t="s">
        <v>3582</v>
      </c>
      <c r="D387" s="97" t="s">
        <v>2355</v>
      </c>
      <c r="E387" s="99" t="s">
        <v>2468</v>
      </c>
    </row>
    <row r="388" spans="1:5" s="98" customFormat="1" ht="35.1" customHeight="1" x14ac:dyDescent="0.25">
      <c r="A388" s="97" t="s">
        <v>1011</v>
      </c>
      <c r="B388" s="97" t="s">
        <v>4190</v>
      </c>
      <c r="C388" s="97" t="s">
        <v>3423</v>
      </c>
      <c r="D388" s="97" t="s">
        <v>2355</v>
      </c>
      <c r="E388" s="99" t="s">
        <v>1885</v>
      </c>
    </row>
    <row r="389" spans="1:5" s="98" customFormat="1" ht="35.1" customHeight="1" x14ac:dyDescent="0.25">
      <c r="A389" s="97" t="s">
        <v>2376</v>
      </c>
      <c r="B389" s="97" t="s">
        <v>4190</v>
      </c>
      <c r="C389" s="97" t="s">
        <v>1463</v>
      </c>
      <c r="D389" s="97" t="s">
        <v>2355</v>
      </c>
      <c r="E389" s="99" t="s">
        <v>3834</v>
      </c>
    </row>
    <row r="390" spans="1:5" s="98" customFormat="1" ht="35.1" customHeight="1" x14ac:dyDescent="0.25">
      <c r="A390" s="97" t="s">
        <v>912</v>
      </c>
      <c r="B390" s="97" t="s">
        <v>4190</v>
      </c>
      <c r="C390" s="97" t="s">
        <v>3497</v>
      </c>
      <c r="D390" s="97" t="s">
        <v>2355</v>
      </c>
      <c r="E390" s="99" t="s">
        <v>2473</v>
      </c>
    </row>
    <row r="391" spans="1:5" s="98" customFormat="1" ht="35.1" customHeight="1" x14ac:dyDescent="0.25">
      <c r="A391" s="97" t="s">
        <v>3442</v>
      </c>
      <c r="B391" s="97" t="s">
        <v>4190</v>
      </c>
      <c r="C391" s="97" t="s">
        <v>419</v>
      </c>
      <c r="D391" s="97" t="s">
        <v>2355</v>
      </c>
      <c r="E391" s="99" t="s">
        <v>2473</v>
      </c>
    </row>
    <row r="392" spans="1:5" s="98" customFormat="1" ht="35.1" customHeight="1" x14ac:dyDescent="0.25">
      <c r="A392" s="97" t="s">
        <v>485</v>
      </c>
      <c r="B392" s="97" t="s">
        <v>4190</v>
      </c>
      <c r="C392" s="97" t="s">
        <v>822</v>
      </c>
      <c r="D392" s="97" t="s">
        <v>2355</v>
      </c>
      <c r="E392" s="99" t="s">
        <v>2473</v>
      </c>
    </row>
    <row r="393" spans="1:5" s="98" customFormat="1" ht="35.1" customHeight="1" x14ac:dyDescent="0.25">
      <c r="A393" s="97" t="s">
        <v>830</v>
      </c>
      <c r="B393" s="97" t="s">
        <v>4190</v>
      </c>
      <c r="C393" s="97" t="s">
        <v>1289</v>
      </c>
      <c r="D393" s="97" t="s">
        <v>2355</v>
      </c>
      <c r="E393" s="99" t="s">
        <v>2468</v>
      </c>
    </row>
    <row r="394" spans="1:5" s="98" customFormat="1" ht="35.1" customHeight="1" x14ac:dyDescent="0.25">
      <c r="A394" s="97" t="s">
        <v>830</v>
      </c>
      <c r="B394" s="97" t="s">
        <v>4190</v>
      </c>
      <c r="C394" s="97" t="s">
        <v>207</v>
      </c>
      <c r="D394" s="97" t="s">
        <v>2355</v>
      </c>
      <c r="E394" s="99" t="s">
        <v>2473</v>
      </c>
    </row>
    <row r="395" spans="1:5" s="98" customFormat="1" ht="35.1" customHeight="1" x14ac:dyDescent="0.25">
      <c r="A395" s="97" t="s">
        <v>384</v>
      </c>
      <c r="B395" s="97" t="s">
        <v>4190</v>
      </c>
      <c r="C395" s="97" t="s">
        <v>182</v>
      </c>
      <c r="D395" s="97" t="s">
        <v>2355</v>
      </c>
      <c r="E395" s="99" t="s">
        <v>1887</v>
      </c>
    </row>
    <row r="396" spans="1:5" s="98" customFormat="1" ht="35.1" customHeight="1" x14ac:dyDescent="0.25">
      <c r="A396" s="97" t="s">
        <v>94</v>
      </c>
      <c r="B396" s="97" t="s">
        <v>4190</v>
      </c>
      <c r="C396" s="97" t="s">
        <v>2766</v>
      </c>
      <c r="D396" s="97" t="s">
        <v>2355</v>
      </c>
      <c r="E396" s="99" t="s">
        <v>1887</v>
      </c>
    </row>
    <row r="397" spans="1:5" s="98" customFormat="1" ht="35.1" customHeight="1" x14ac:dyDescent="0.25">
      <c r="A397" s="97" t="s">
        <v>341</v>
      </c>
      <c r="B397" s="97" t="s">
        <v>4190</v>
      </c>
      <c r="C397" s="97" t="s">
        <v>3342</v>
      </c>
      <c r="D397" s="97" t="s">
        <v>2355</v>
      </c>
      <c r="E397" s="99" t="s">
        <v>3835</v>
      </c>
    </row>
    <row r="398" spans="1:5" s="98" customFormat="1" ht="35.1" customHeight="1" x14ac:dyDescent="0.25">
      <c r="A398" s="97" t="s">
        <v>749</v>
      </c>
      <c r="B398" s="97" t="s">
        <v>4190</v>
      </c>
      <c r="C398" s="97" t="s">
        <v>307</v>
      </c>
      <c r="D398" s="97" t="s">
        <v>2355</v>
      </c>
      <c r="E398" s="99" t="s">
        <v>2473</v>
      </c>
    </row>
    <row r="399" spans="1:5" s="98" customFormat="1" ht="35.1" customHeight="1" x14ac:dyDescent="0.25">
      <c r="A399" s="97" t="s">
        <v>3836</v>
      </c>
      <c r="B399" s="97" t="s">
        <v>4190</v>
      </c>
      <c r="C399" s="97" t="s">
        <v>3583</v>
      </c>
      <c r="D399" s="97" t="s">
        <v>2355</v>
      </c>
      <c r="E399" s="99" t="s">
        <v>2473</v>
      </c>
    </row>
    <row r="400" spans="1:5" s="98" customFormat="1" ht="35.1" customHeight="1" x14ac:dyDescent="0.25">
      <c r="A400" s="97" t="s">
        <v>912</v>
      </c>
      <c r="B400" s="97" t="s">
        <v>4190</v>
      </c>
      <c r="C400" s="97" t="s">
        <v>3837</v>
      </c>
      <c r="D400" s="97" t="s">
        <v>2355</v>
      </c>
      <c r="E400" s="99" t="s">
        <v>1885</v>
      </c>
    </row>
    <row r="401" spans="1:5" s="98" customFormat="1" ht="35.1" customHeight="1" x14ac:dyDescent="0.25">
      <c r="A401" s="97" t="s">
        <v>688</v>
      </c>
      <c r="B401" s="97" t="s">
        <v>4190</v>
      </c>
      <c r="C401" s="97" t="s">
        <v>3343</v>
      </c>
      <c r="D401" s="97" t="s">
        <v>2355</v>
      </c>
      <c r="E401" s="99" t="s">
        <v>1885</v>
      </c>
    </row>
    <row r="402" spans="1:5" s="98" customFormat="1" ht="35.1" customHeight="1" x14ac:dyDescent="0.25">
      <c r="A402" s="97" t="s">
        <v>519</v>
      </c>
      <c r="B402" s="97" t="s">
        <v>4190</v>
      </c>
      <c r="C402" s="97" t="s">
        <v>1162</v>
      </c>
      <c r="D402" s="97" t="s">
        <v>2355</v>
      </c>
      <c r="E402" s="99" t="s">
        <v>2473</v>
      </c>
    </row>
    <row r="403" spans="1:5" s="98" customFormat="1" ht="35.1" customHeight="1" x14ac:dyDescent="0.25">
      <c r="A403" s="97" t="s">
        <v>214</v>
      </c>
      <c r="B403" s="97" t="s">
        <v>4190</v>
      </c>
      <c r="C403" s="97" t="s">
        <v>1554</v>
      </c>
      <c r="D403" s="97" t="s">
        <v>2355</v>
      </c>
      <c r="E403" s="99" t="s">
        <v>2473</v>
      </c>
    </row>
    <row r="404" spans="1:5" s="98" customFormat="1" ht="35.1" customHeight="1" x14ac:dyDescent="0.25">
      <c r="A404" s="97" t="s">
        <v>967</v>
      </c>
      <c r="B404" s="97" t="s">
        <v>4190</v>
      </c>
      <c r="C404" s="97" t="s">
        <v>92</v>
      </c>
      <c r="D404" s="97" t="s">
        <v>2355</v>
      </c>
      <c r="E404" s="99" t="s">
        <v>2473</v>
      </c>
    </row>
    <row r="405" spans="1:5" s="98" customFormat="1" ht="35.1" customHeight="1" x14ac:dyDescent="0.25">
      <c r="A405" s="97" t="s">
        <v>3823</v>
      </c>
      <c r="B405" s="97" t="s">
        <v>4190</v>
      </c>
      <c r="C405" s="97" t="s">
        <v>3344</v>
      </c>
      <c r="D405" s="97" t="s">
        <v>2355</v>
      </c>
      <c r="E405" s="99" t="s">
        <v>2473</v>
      </c>
    </row>
    <row r="406" spans="1:5" s="98" customFormat="1" ht="35.1" customHeight="1" x14ac:dyDescent="0.25">
      <c r="A406" s="97" t="s">
        <v>1868</v>
      </c>
      <c r="B406" s="97" t="s">
        <v>4190</v>
      </c>
      <c r="C406" s="97" t="s">
        <v>3345</v>
      </c>
      <c r="D406" s="97" t="s">
        <v>2355</v>
      </c>
      <c r="E406" s="99" t="s">
        <v>2473</v>
      </c>
    </row>
    <row r="407" spans="1:5" s="98" customFormat="1" ht="35.1" customHeight="1" x14ac:dyDescent="0.25">
      <c r="A407" s="97" t="s">
        <v>1062</v>
      </c>
      <c r="B407" s="97" t="s">
        <v>4190</v>
      </c>
      <c r="C407" s="97" t="s">
        <v>1361</v>
      </c>
      <c r="D407" s="97" t="s">
        <v>2355</v>
      </c>
      <c r="E407" s="99" t="s">
        <v>2473</v>
      </c>
    </row>
    <row r="408" spans="1:5" s="98" customFormat="1" ht="35.1" customHeight="1" x14ac:dyDescent="0.25">
      <c r="A408" s="97" t="s">
        <v>3346</v>
      </c>
      <c r="B408" s="97" t="s">
        <v>4190</v>
      </c>
      <c r="C408" s="97" t="s">
        <v>3294</v>
      </c>
      <c r="D408" s="97" t="s">
        <v>2355</v>
      </c>
      <c r="E408" s="99" t="s">
        <v>2473</v>
      </c>
    </row>
    <row r="409" spans="1:5" s="98" customFormat="1" ht="35.1" customHeight="1" x14ac:dyDescent="0.25">
      <c r="A409" s="97" t="s">
        <v>744</v>
      </c>
      <c r="B409" s="97" t="s">
        <v>4190</v>
      </c>
      <c r="C409" s="97" t="s">
        <v>1488</v>
      </c>
      <c r="D409" s="97" t="s">
        <v>2355</v>
      </c>
      <c r="E409" s="99" t="s">
        <v>2473</v>
      </c>
    </row>
    <row r="410" spans="1:5" s="98" customFormat="1" ht="35.1" customHeight="1" x14ac:dyDescent="0.25">
      <c r="A410" s="97" t="s">
        <v>3347</v>
      </c>
      <c r="B410" s="97" t="s">
        <v>4190</v>
      </c>
      <c r="C410" s="97" t="s">
        <v>693</v>
      </c>
      <c r="D410" s="97" t="s">
        <v>2355</v>
      </c>
      <c r="E410" s="99" t="s">
        <v>2473</v>
      </c>
    </row>
    <row r="411" spans="1:5" s="98" customFormat="1" ht="35.1" customHeight="1" x14ac:dyDescent="0.25">
      <c r="A411" s="97" t="s">
        <v>3812</v>
      </c>
      <c r="B411" s="97" t="s">
        <v>4190</v>
      </c>
      <c r="C411" s="97" t="s">
        <v>876</v>
      </c>
      <c r="D411" s="97" t="s">
        <v>2355</v>
      </c>
      <c r="E411" s="99" t="s">
        <v>2473</v>
      </c>
    </row>
    <row r="412" spans="1:5" s="98" customFormat="1" ht="35.1" customHeight="1" x14ac:dyDescent="0.25">
      <c r="A412" s="97" t="s">
        <v>31</v>
      </c>
      <c r="B412" s="97" t="s">
        <v>4190</v>
      </c>
      <c r="C412" s="97" t="s">
        <v>3355</v>
      </c>
      <c r="D412" s="97" t="s">
        <v>2355</v>
      </c>
      <c r="E412" s="99" t="s">
        <v>3292</v>
      </c>
    </row>
    <row r="413" spans="1:5" s="98" customFormat="1" ht="35.1" customHeight="1" x14ac:dyDescent="0.25">
      <c r="A413" s="97" t="s">
        <v>752</v>
      </c>
      <c r="B413" s="97" t="s">
        <v>4190</v>
      </c>
      <c r="C413" s="97" t="s">
        <v>3341</v>
      </c>
      <c r="D413" s="97" t="s">
        <v>2355</v>
      </c>
      <c r="E413" s="99" t="s">
        <v>2473</v>
      </c>
    </row>
    <row r="414" spans="1:5" s="98" customFormat="1" ht="35.1" customHeight="1" x14ac:dyDescent="0.25">
      <c r="A414" s="97" t="s">
        <v>1393</v>
      </c>
      <c r="B414" s="97" t="s">
        <v>4190</v>
      </c>
      <c r="C414" s="97" t="s">
        <v>961</v>
      </c>
      <c r="D414" s="97" t="s">
        <v>2355</v>
      </c>
      <c r="E414" s="99" t="s">
        <v>1887</v>
      </c>
    </row>
    <row r="415" spans="1:5" s="98" customFormat="1" ht="35.1" customHeight="1" x14ac:dyDescent="0.25">
      <c r="A415" s="97" t="s">
        <v>1195</v>
      </c>
      <c r="B415" s="97" t="s">
        <v>4190</v>
      </c>
      <c r="C415" s="97" t="s">
        <v>3838</v>
      </c>
      <c r="D415" s="97" t="s">
        <v>2355</v>
      </c>
      <c r="E415" s="99" t="s">
        <v>1885</v>
      </c>
    </row>
    <row r="416" spans="1:5" s="98" customFormat="1" ht="35.1" customHeight="1" x14ac:dyDescent="0.25">
      <c r="A416" s="97" t="s">
        <v>518</v>
      </c>
      <c r="B416" s="97" t="s">
        <v>4190</v>
      </c>
      <c r="C416" s="97" t="s">
        <v>433</v>
      </c>
      <c r="D416" s="97" t="s">
        <v>2355</v>
      </c>
      <c r="E416" s="99" t="s">
        <v>2473</v>
      </c>
    </row>
    <row r="417" spans="1:5" s="98" customFormat="1" ht="35.1" customHeight="1" x14ac:dyDescent="0.25">
      <c r="A417" s="97" t="s">
        <v>3348</v>
      </c>
      <c r="B417" s="97" t="s">
        <v>4190</v>
      </c>
      <c r="C417" s="97" t="s">
        <v>3349</v>
      </c>
      <c r="D417" s="97" t="s">
        <v>2355</v>
      </c>
      <c r="E417" s="99" t="s">
        <v>3350</v>
      </c>
    </row>
    <row r="418" spans="1:5" s="98" customFormat="1" ht="35.1" customHeight="1" x14ac:dyDescent="0.25">
      <c r="A418" s="97" t="s">
        <v>2091</v>
      </c>
      <c r="B418" s="97" t="s">
        <v>4190</v>
      </c>
      <c r="C418" s="97" t="s">
        <v>3549</v>
      </c>
      <c r="D418" s="97" t="s">
        <v>2355</v>
      </c>
      <c r="E418" s="99" t="s">
        <v>2468</v>
      </c>
    </row>
    <row r="419" spans="1:5" s="98" customFormat="1" ht="35.1" customHeight="1" x14ac:dyDescent="0.25">
      <c r="A419" s="97" t="s">
        <v>3839</v>
      </c>
      <c r="B419" s="97" t="s">
        <v>4190</v>
      </c>
      <c r="C419" s="97" t="s">
        <v>2848</v>
      </c>
      <c r="D419" s="97" t="s">
        <v>2355</v>
      </c>
      <c r="E419" s="99" t="s">
        <v>2473</v>
      </c>
    </row>
    <row r="420" spans="1:5" s="98" customFormat="1" ht="35.1" customHeight="1" x14ac:dyDescent="0.25">
      <c r="A420" s="97" t="s">
        <v>1011</v>
      </c>
      <c r="B420" s="97" t="s">
        <v>4190</v>
      </c>
      <c r="C420" s="97" t="s">
        <v>38</v>
      </c>
      <c r="D420" s="97" t="s">
        <v>2355</v>
      </c>
      <c r="E420" s="99" t="s">
        <v>3351</v>
      </c>
    </row>
    <row r="421" spans="1:5" s="98" customFormat="1" ht="35.1" customHeight="1" x14ac:dyDescent="0.25">
      <c r="A421" s="97" t="s">
        <v>934</v>
      </c>
      <c r="B421" s="97" t="s">
        <v>4190</v>
      </c>
      <c r="C421" s="97" t="s">
        <v>1463</v>
      </c>
      <c r="D421" s="97" t="s">
        <v>2355</v>
      </c>
      <c r="E421" s="99" t="s">
        <v>2473</v>
      </c>
    </row>
    <row r="422" spans="1:5" s="98" customFormat="1" ht="35.1" customHeight="1" x14ac:dyDescent="0.25">
      <c r="A422" s="97" t="s">
        <v>3457</v>
      </c>
      <c r="B422" s="97" t="s">
        <v>4190</v>
      </c>
      <c r="C422" s="97" t="s">
        <v>307</v>
      </c>
      <c r="D422" s="97" t="s">
        <v>2355</v>
      </c>
      <c r="E422" s="99" t="s">
        <v>2473</v>
      </c>
    </row>
    <row r="423" spans="1:5" s="98" customFormat="1" ht="35.1" customHeight="1" x14ac:dyDescent="0.25">
      <c r="A423" s="97" t="s">
        <v>3840</v>
      </c>
      <c r="B423" s="97" t="s">
        <v>4190</v>
      </c>
      <c r="C423" s="97" t="s">
        <v>3841</v>
      </c>
      <c r="D423" s="97" t="s">
        <v>2355</v>
      </c>
      <c r="E423" s="99" t="s">
        <v>1887</v>
      </c>
    </row>
    <row r="424" spans="1:5" s="98" customFormat="1" ht="35.1" customHeight="1" x14ac:dyDescent="0.25">
      <c r="A424" s="97" t="s">
        <v>891</v>
      </c>
      <c r="B424" s="97" t="s">
        <v>4190</v>
      </c>
      <c r="C424" s="97" t="s">
        <v>3749</v>
      </c>
      <c r="D424" s="97" t="s">
        <v>2355</v>
      </c>
      <c r="E424" s="99" t="s">
        <v>2473</v>
      </c>
    </row>
    <row r="425" spans="1:5" s="98" customFormat="1" ht="35.1" customHeight="1" x14ac:dyDescent="0.25">
      <c r="A425" s="97" t="s">
        <v>60</v>
      </c>
      <c r="B425" s="97" t="s">
        <v>4190</v>
      </c>
      <c r="C425" s="97" t="s">
        <v>307</v>
      </c>
      <c r="D425" s="97" t="s">
        <v>2355</v>
      </c>
      <c r="E425" s="99" t="s">
        <v>2473</v>
      </c>
    </row>
    <row r="426" spans="1:5" s="98" customFormat="1" ht="35.1" customHeight="1" x14ac:dyDescent="0.25">
      <c r="A426" s="97" t="s">
        <v>502</v>
      </c>
      <c r="B426" s="97" t="s">
        <v>4190</v>
      </c>
      <c r="C426" s="97" t="s">
        <v>504</v>
      </c>
      <c r="D426" s="97" t="s">
        <v>2355</v>
      </c>
      <c r="E426" s="99" t="s">
        <v>2473</v>
      </c>
    </row>
    <row r="427" spans="1:5" s="98" customFormat="1" ht="35.1" customHeight="1" x14ac:dyDescent="0.25">
      <c r="A427" s="97" t="s">
        <v>3842</v>
      </c>
      <c r="B427" s="97" t="s">
        <v>4190</v>
      </c>
      <c r="C427" s="97" t="s">
        <v>3843</v>
      </c>
      <c r="D427" s="97" t="s">
        <v>2355</v>
      </c>
      <c r="E427" s="99" t="s">
        <v>2473</v>
      </c>
    </row>
    <row r="428" spans="1:5" s="98" customFormat="1" ht="35.1" customHeight="1" x14ac:dyDescent="0.25">
      <c r="A428" s="97" t="s">
        <v>94</v>
      </c>
      <c r="B428" s="97" t="s">
        <v>4190</v>
      </c>
      <c r="C428" s="97" t="s">
        <v>2208</v>
      </c>
      <c r="D428" s="97" t="s">
        <v>2355</v>
      </c>
      <c r="E428" s="99" t="s">
        <v>2473</v>
      </c>
    </row>
    <row r="429" spans="1:5" s="98" customFormat="1" ht="35.1" customHeight="1" x14ac:dyDescent="0.25">
      <c r="A429" s="97" t="s">
        <v>306</v>
      </c>
      <c r="B429" s="97" t="s">
        <v>4190</v>
      </c>
      <c r="C429" s="97" t="s">
        <v>828</v>
      </c>
      <c r="D429" s="97" t="s">
        <v>2355</v>
      </c>
      <c r="E429" s="99" t="s">
        <v>2473</v>
      </c>
    </row>
    <row r="430" spans="1:5" s="98" customFormat="1" ht="35.1" customHeight="1" x14ac:dyDescent="0.25">
      <c r="A430" s="97" t="s">
        <v>188</v>
      </c>
      <c r="B430" s="97" t="s">
        <v>4190</v>
      </c>
      <c r="C430" s="97" t="s">
        <v>1730</v>
      </c>
      <c r="D430" s="97" t="s">
        <v>2355</v>
      </c>
      <c r="E430" s="99" t="s">
        <v>2473</v>
      </c>
    </row>
    <row r="431" spans="1:5" s="98" customFormat="1" ht="35.1" customHeight="1" x14ac:dyDescent="0.25">
      <c r="A431" s="97" t="s">
        <v>20</v>
      </c>
      <c r="B431" s="97" t="s">
        <v>4190</v>
      </c>
      <c r="C431" s="97" t="s">
        <v>2218</v>
      </c>
      <c r="D431" s="97" t="s">
        <v>2355</v>
      </c>
      <c r="E431" s="99" t="s">
        <v>2473</v>
      </c>
    </row>
    <row r="432" spans="1:5" s="98" customFormat="1" ht="35.1" customHeight="1" x14ac:dyDescent="0.25">
      <c r="A432" s="97" t="s">
        <v>1753</v>
      </c>
      <c r="B432" s="97" t="s">
        <v>4190</v>
      </c>
      <c r="C432" s="97" t="s">
        <v>207</v>
      </c>
      <c r="D432" s="97" t="s">
        <v>2355</v>
      </c>
      <c r="E432" s="99" t="s">
        <v>1887</v>
      </c>
    </row>
    <row r="433" spans="1:5" s="98" customFormat="1" ht="35.1" customHeight="1" x14ac:dyDescent="0.25">
      <c r="A433" s="97" t="s">
        <v>742</v>
      </c>
      <c r="B433" s="97" t="s">
        <v>4190</v>
      </c>
      <c r="C433" s="97" t="s">
        <v>1917</v>
      </c>
      <c r="D433" s="97" t="s">
        <v>2355</v>
      </c>
      <c r="E433" s="99" t="s">
        <v>1887</v>
      </c>
    </row>
    <row r="434" spans="1:5" s="98" customFormat="1" ht="35.1" customHeight="1" x14ac:dyDescent="0.25">
      <c r="A434" s="97" t="s">
        <v>437</v>
      </c>
      <c r="B434" s="97" t="s">
        <v>4190</v>
      </c>
      <c r="C434" s="97" t="s">
        <v>2870</v>
      </c>
      <c r="D434" s="97" t="s">
        <v>2355</v>
      </c>
      <c r="E434" s="99" t="s">
        <v>3309</v>
      </c>
    </row>
    <row r="435" spans="1:5" s="98" customFormat="1" ht="35.1" customHeight="1" x14ac:dyDescent="0.25">
      <c r="A435" s="97" t="s">
        <v>1921</v>
      </c>
      <c r="B435" s="97" t="s">
        <v>4190</v>
      </c>
      <c r="C435" s="97" t="s">
        <v>3586</v>
      </c>
      <c r="D435" s="97" t="s">
        <v>2355</v>
      </c>
      <c r="E435" s="99" t="s">
        <v>2473</v>
      </c>
    </row>
    <row r="436" spans="1:5" s="98" customFormat="1" ht="35.1" customHeight="1" x14ac:dyDescent="0.25">
      <c r="A436" s="97" t="s">
        <v>512</v>
      </c>
      <c r="B436" s="97" t="s">
        <v>4190</v>
      </c>
      <c r="C436" s="97" t="s">
        <v>513</v>
      </c>
      <c r="D436" s="97" t="s">
        <v>2355</v>
      </c>
      <c r="E436" s="99" t="s">
        <v>2473</v>
      </c>
    </row>
    <row r="437" spans="1:5" s="98" customFormat="1" ht="35.1" customHeight="1" x14ac:dyDescent="0.25">
      <c r="A437" s="97" t="s">
        <v>3844</v>
      </c>
      <c r="B437" s="97" t="s">
        <v>4190</v>
      </c>
      <c r="C437" s="97" t="s">
        <v>2220</v>
      </c>
      <c r="D437" s="97" t="s">
        <v>2355</v>
      </c>
      <c r="E437" s="99" t="s">
        <v>3741</v>
      </c>
    </row>
    <row r="438" spans="1:5" s="98" customFormat="1" ht="35.1" customHeight="1" x14ac:dyDescent="0.25">
      <c r="A438" s="97" t="s">
        <v>180</v>
      </c>
      <c r="B438" s="97" t="s">
        <v>4190</v>
      </c>
      <c r="C438" s="97" t="s">
        <v>3845</v>
      </c>
      <c r="D438" s="97" t="s">
        <v>2355</v>
      </c>
      <c r="E438" s="99" t="s">
        <v>1885</v>
      </c>
    </row>
    <row r="439" spans="1:5" s="98" customFormat="1" ht="35.1" customHeight="1" x14ac:dyDescent="0.25">
      <c r="A439" s="97" t="s">
        <v>305</v>
      </c>
      <c r="B439" s="97" t="s">
        <v>4190</v>
      </c>
      <c r="C439" s="97" t="s">
        <v>3846</v>
      </c>
      <c r="D439" s="97" t="s">
        <v>2355</v>
      </c>
      <c r="E439" s="99" t="s">
        <v>2473</v>
      </c>
    </row>
    <row r="440" spans="1:5" s="98" customFormat="1" ht="35.1" customHeight="1" x14ac:dyDescent="0.25">
      <c r="A440" s="97" t="s">
        <v>437</v>
      </c>
      <c r="B440" s="97" t="s">
        <v>4190</v>
      </c>
      <c r="C440" s="97" t="s">
        <v>2586</v>
      </c>
      <c r="D440" s="97" t="s">
        <v>2355</v>
      </c>
      <c r="E440" s="99" t="s">
        <v>2177</v>
      </c>
    </row>
    <row r="441" spans="1:5" s="98" customFormat="1" ht="35.1" customHeight="1" x14ac:dyDescent="0.25">
      <c r="A441" s="97" t="s">
        <v>60</v>
      </c>
      <c r="B441" s="97" t="s">
        <v>4190</v>
      </c>
      <c r="C441" s="97" t="s">
        <v>501</v>
      </c>
      <c r="D441" s="97" t="s">
        <v>2355</v>
      </c>
      <c r="E441" s="99" t="s">
        <v>2473</v>
      </c>
    </row>
    <row r="442" spans="1:5" s="98" customFormat="1" ht="35.1" customHeight="1" x14ac:dyDescent="0.25">
      <c r="A442" s="97" t="s">
        <v>370</v>
      </c>
      <c r="B442" s="97" t="s">
        <v>4190</v>
      </c>
      <c r="C442" s="97" t="s">
        <v>1364</v>
      </c>
      <c r="D442" s="97" t="s">
        <v>2355</v>
      </c>
      <c r="E442" s="99" t="s">
        <v>3309</v>
      </c>
    </row>
    <row r="443" spans="1:5" s="98" customFormat="1" ht="35.1" customHeight="1" x14ac:dyDescent="0.25">
      <c r="A443" s="97" t="s">
        <v>510</v>
      </c>
      <c r="B443" s="97" t="s">
        <v>4190</v>
      </c>
      <c r="C443" s="97" t="s">
        <v>511</v>
      </c>
      <c r="D443" s="97" t="s">
        <v>2355</v>
      </c>
      <c r="E443" s="99" t="s">
        <v>2473</v>
      </c>
    </row>
    <row r="444" spans="1:5" s="98" customFormat="1" ht="35.1" customHeight="1" x14ac:dyDescent="0.25">
      <c r="A444" s="97" t="s">
        <v>429</v>
      </c>
      <c r="B444" s="97" t="s">
        <v>4190</v>
      </c>
      <c r="C444" s="97" t="s">
        <v>523</v>
      </c>
      <c r="D444" s="97" t="s">
        <v>2355</v>
      </c>
      <c r="E444" s="99" t="s">
        <v>2473</v>
      </c>
    </row>
    <row r="445" spans="1:5" s="98" customFormat="1" ht="35.1" customHeight="1" x14ac:dyDescent="0.25">
      <c r="A445" s="97" t="s">
        <v>512</v>
      </c>
      <c r="B445" s="97" t="s">
        <v>4190</v>
      </c>
      <c r="C445" s="97" t="s">
        <v>1851</v>
      </c>
      <c r="D445" s="97" t="s">
        <v>2355</v>
      </c>
      <c r="E445" s="99" t="s">
        <v>2473</v>
      </c>
    </row>
    <row r="446" spans="1:5" s="98" customFormat="1" ht="35.1" customHeight="1" x14ac:dyDescent="0.25">
      <c r="A446" s="97" t="s">
        <v>749</v>
      </c>
      <c r="B446" s="97" t="s">
        <v>4190</v>
      </c>
      <c r="C446" s="97" t="s">
        <v>3356</v>
      </c>
      <c r="D446" s="97" t="s">
        <v>2355</v>
      </c>
      <c r="E446" s="99" t="s">
        <v>3292</v>
      </c>
    </row>
    <row r="447" spans="1:5" s="98" customFormat="1" ht="35.1" customHeight="1" x14ac:dyDescent="0.25">
      <c r="A447" s="97" t="s">
        <v>527</v>
      </c>
      <c r="B447" s="97" t="s">
        <v>4190</v>
      </c>
      <c r="C447" s="97" t="s">
        <v>2544</v>
      </c>
      <c r="D447" s="97" t="s">
        <v>2355</v>
      </c>
      <c r="E447" s="99" t="s">
        <v>2473</v>
      </c>
    </row>
    <row r="448" spans="1:5" s="98" customFormat="1" ht="35.1" customHeight="1" x14ac:dyDescent="0.25">
      <c r="A448" s="97" t="s">
        <v>1276</v>
      </c>
      <c r="B448" s="97" t="s">
        <v>4190</v>
      </c>
      <c r="C448" s="97" t="s">
        <v>3706</v>
      </c>
      <c r="D448" s="97" t="s">
        <v>2355</v>
      </c>
      <c r="E448" s="99" t="s">
        <v>2473</v>
      </c>
    </row>
    <row r="449" spans="1:5" s="98" customFormat="1" ht="35.1" customHeight="1" x14ac:dyDescent="0.25">
      <c r="A449" s="97" t="s">
        <v>1559</v>
      </c>
      <c r="B449" s="97" t="s">
        <v>4190</v>
      </c>
      <c r="C449" s="97" t="s">
        <v>4151</v>
      </c>
      <c r="D449" s="97" t="s">
        <v>2355</v>
      </c>
      <c r="E449" s="99" t="s">
        <v>2473</v>
      </c>
    </row>
    <row r="450" spans="1:5" s="98" customFormat="1" ht="35.1" customHeight="1" x14ac:dyDescent="0.25">
      <c r="A450" s="97" t="s">
        <v>1145</v>
      </c>
      <c r="B450" s="97" t="s">
        <v>4190</v>
      </c>
      <c r="C450" s="97" t="s">
        <v>1897</v>
      </c>
      <c r="D450" s="97" t="s">
        <v>2355</v>
      </c>
      <c r="E450" s="99" t="s">
        <v>2473</v>
      </c>
    </row>
    <row r="451" spans="1:5" s="98" customFormat="1" ht="35.1" customHeight="1" x14ac:dyDescent="0.25">
      <c r="A451" s="97" t="s">
        <v>3370</v>
      </c>
      <c r="B451" s="97" t="s">
        <v>4190</v>
      </c>
      <c r="C451" s="97" t="s">
        <v>4152</v>
      </c>
      <c r="D451" s="97" t="s">
        <v>2355</v>
      </c>
      <c r="E451" s="99" t="s">
        <v>2473</v>
      </c>
    </row>
    <row r="452" spans="1:5" s="98" customFormat="1" ht="35.1" customHeight="1" x14ac:dyDescent="0.25">
      <c r="A452" s="97" t="s">
        <v>186</v>
      </c>
      <c r="B452" s="97" t="s">
        <v>4190</v>
      </c>
      <c r="C452" s="97" t="s">
        <v>3847</v>
      </c>
      <c r="D452" s="97" t="s">
        <v>2355</v>
      </c>
      <c r="E452" s="99" t="s">
        <v>2473</v>
      </c>
    </row>
    <row r="453" spans="1:5" s="98" customFormat="1" ht="35.1" customHeight="1" x14ac:dyDescent="0.25">
      <c r="A453" s="97" t="s">
        <v>305</v>
      </c>
      <c r="B453" s="97" t="s">
        <v>4190</v>
      </c>
      <c r="C453" s="97" t="s">
        <v>3295</v>
      </c>
      <c r="D453" s="97" t="s">
        <v>2355</v>
      </c>
      <c r="E453" s="99" t="s">
        <v>2473</v>
      </c>
    </row>
    <row r="454" spans="1:5" s="98" customFormat="1" ht="35.1" customHeight="1" x14ac:dyDescent="0.25">
      <c r="A454" s="97" t="s">
        <v>3395</v>
      </c>
      <c r="B454" s="97" t="s">
        <v>4190</v>
      </c>
      <c r="C454" s="97" t="s">
        <v>2049</v>
      </c>
      <c r="D454" s="97" t="s">
        <v>2355</v>
      </c>
      <c r="E454" s="99" t="s">
        <v>2473</v>
      </c>
    </row>
    <row r="455" spans="1:5" s="98" customFormat="1" ht="35.1" customHeight="1" x14ac:dyDescent="0.25">
      <c r="A455" s="97" t="s">
        <v>1867</v>
      </c>
      <c r="B455" s="97" t="s">
        <v>4190</v>
      </c>
      <c r="C455" s="97" t="s">
        <v>828</v>
      </c>
      <c r="D455" s="97" t="s">
        <v>2355</v>
      </c>
      <c r="E455" s="99" t="s">
        <v>1887</v>
      </c>
    </row>
    <row r="456" spans="1:5" s="98" customFormat="1" ht="35.1" customHeight="1" x14ac:dyDescent="0.25">
      <c r="A456" s="97" t="s">
        <v>3494</v>
      </c>
      <c r="B456" s="97" t="s">
        <v>4190</v>
      </c>
      <c r="C456" s="97" t="s">
        <v>3618</v>
      </c>
      <c r="D456" s="97" t="s">
        <v>2355</v>
      </c>
      <c r="E456" s="99" t="s">
        <v>2473</v>
      </c>
    </row>
    <row r="457" spans="1:5" s="98" customFormat="1" ht="35.1" customHeight="1" x14ac:dyDescent="0.25">
      <c r="A457" s="97" t="s">
        <v>1921</v>
      </c>
      <c r="B457" s="97" t="s">
        <v>4190</v>
      </c>
      <c r="C457" s="97" t="s">
        <v>3352</v>
      </c>
      <c r="D457" s="97" t="s">
        <v>2355</v>
      </c>
      <c r="E457" s="99" t="s">
        <v>2473</v>
      </c>
    </row>
    <row r="458" spans="1:5" s="98" customFormat="1" ht="35.1" customHeight="1" x14ac:dyDescent="0.25">
      <c r="A458" s="97" t="s">
        <v>437</v>
      </c>
      <c r="B458" s="97" t="s">
        <v>4190</v>
      </c>
      <c r="C458" s="97" t="s">
        <v>3258</v>
      </c>
      <c r="D458" s="97" t="s">
        <v>2355</v>
      </c>
      <c r="E458" s="99" t="s">
        <v>1885</v>
      </c>
    </row>
    <row r="459" spans="1:5" s="98" customFormat="1" ht="35.1" customHeight="1" x14ac:dyDescent="0.25">
      <c r="A459" s="97" t="s">
        <v>180</v>
      </c>
      <c r="B459" s="97" t="s">
        <v>4190</v>
      </c>
      <c r="C459" s="97" t="s">
        <v>4177</v>
      </c>
      <c r="D459" s="97" t="s">
        <v>2355</v>
      </c>
      <c r="E459" s="99" t="s">
        <v>3292</v>
      </c>
    </row>
    <row r="460" spans="1:5" s="98" customFormat="1" ht="35.1" customHeight="1" x14ac:dyDescent="0.25">
      <c r="A460" s="97" t="s">
        <v>30</v>
      </c>
      <c r="B460" s="97" t="s">
        <v>4190</v>
      </c>
      <c r="C460" s="97" t="s">
        <v>2378</v>
      </c>
      <c r="D460" s="97" t="s">
        <v>2355</v>
      </c>
      <c r="E460" s="99" t="s">
        <v>3301</v>
      </c>
    </row>
    <row r="461" spans="1:5" s="98" customFormat="1" ht="35.1" customHeight="1" x14ac:dyDescent="0.25">
      <c r="A461" s="97" t="s">
        <v>223</v>
      </c>
      <c r="B461" s="97" t="s">
        <v>4190</v>
      </c>
      <c r="C461" s="97" t="s">
        <v>2255</v>
      </c>
      <c r="D461" s="97" t="s">
        <v>2355</v>
      </c>
      <c r="E461" s="99" t="s">
        <v>1885</v>
      </c>
    </row>
    <row r="462" spans="1:5" s="98" customFormat="1" ht="35.1" customHeight="1" x14ac:dyDescent="0.25">
      <c r="A462" s="97" t="s">
        <v>1921</v>
      </c>
      <c r="B462" s="97" t="s">
        <v>4190</v>
      </c>
      <c r="C462" s="97" t="s">
        <v>1721</v>
      </c>
      <c r="D462" s="97" t="s">
        <v>2355</v>
      </c>
      <c r="E462" s="99" t="s">
        <v>2473</v>
      </c>
    </row>
    <row r="463" spans="1:5" s="98" customFormat="1" ht="35.1" customHeight="1" x14ac:dyDescent="0.25">
      <c r="A463" s="97" t="s">
        <v>3487</v>
      </c>
      <c r="B463" s="97" t="s">
        <v>4190</v>
      </c>
      <c r="C463" s="97" t="s">
        <v>3587</v>
      </c>
      <c r="D463" s="97" t="s">
        <v>2355</v>
      </c>
      <c r="E463" s="99" t="s">
        <v>1885</v>
      </c>
    </row>
    <row r="464" spans="1:5" s="98" customFormat="1" ht="35.1" customHeight="1" x14ac:dyDescent="0.25">
      <c r="A464" s="97" t="s">
        <v>956</v>
      </c>
      <c r="B464" s="97" t="s">
        <v>4190</v>
      </c>
      <c r="C464" s="97" t="s">
        <v>515</v>
      </c>
      <c r="D464" s="97" t="s">
        <v>2355</v>
      </c>
      <c r="E464" s="99" t="s">
        <v>2473</v>
      </c>
    </row>
    <row r="465" spans="1:5" s="98" customFormat="1" ht="35.1" customHeight="1" x14ac:dyDescent="0.25">
      <c r="A465" s="97" t="s">
        <v>358</v>
      </c>
      <c r="B465" s="97" t="s">
        <v>4190</v>
      </c>
      <c r="C465" s="97" t="s">
        <v>3848</v>
      </c>
      <c r="D465" s="97" t="s">
        <v>2355</v>
      </c>
      <c r="E465" s="99" t="s">
        <v>3588</v>
      </c>
    </row>
    <row r="466" spans="1:5" s="98" customFormat="1" ht="35.1" customHeight="1" x14ac:dyDescent="0.25">
      <c r="A466" s="97" t="s">
        <v>341</v>
      </c>
      <c r="B466" s="97" t="s">
        <v>4190</v>
      </c>
      <c r="C466" s="97" t="s">
        <v>2418</v>
      </c>
      <c r="D466" s="97" t="s">
        <v>2355</v>
      </c>
      <c r="E466" s="99" t="s">
        <v>2473</v>
      </c>
    </row>
    <row r="467" spans="1:5" s="98" customFormat="1" ht="35.1" customHeight="1" x14ac:dyDescent="0.25">
      <c r="A467" s="97" t="s">
        <v>384</v>
      </c>
      <c r="B467" s="97" t="s">
        <v>4190</v>
      </c>
      <c r="C467" s="97" t="s">
        <v>935</v>
      </c>
      <c r="D467" s="97" t="s">
        <v>2355</v>
      </c>
      <c r="E467" s="99" t="s">
        <v>2473</v>
      </c>
    </row>
    <row r="468" spans="1:5" s="98" customFormat="1" ht="35.1" customHeight="1" x14ac:dyDescent="0.25">
      <c r="A468" s="97" t="s">
        <v>3849</v>
      </c>
      <c r="B468" s="97" t="s">
        <v>4190</v>
      </c>
      <c r="C468" s="97" t="s">
        <v>794</v>
      </c>
      <c r="D468" s="97" t="s">
        <v>2355</v>
      </c>
      <c r="E468" s="99" t="s">
        <v>3850</v>
      </c>
    </row>
    <row r="469" spans="1:5" s="98" customFormat="1" ht="35.1" customHeight="1" x14ac:dyDescent="0.25">
      <c r="A469" s="97" t="s">
        <v>745</v>
      </c>
      <c r="B469" s="97" t="s">
        <v>4190</v>
      </c>
      <c r="C469" s="97" t="s">
        <v>1474</v>
      </c>
      <c r="D469" s="97" t="s">
        <v>2355</v>
      </c>
      <c r="E469" s="99" t="s">
        <v>2473</v>
      </c>
    </row>
    <row r="470" spans="1:5" s="98" customFormat="1" ht="35.1" customHeight="1" x14ac:dyDescent="0.25">
      <c r="A470" s="97" t="s">
        <v>387</v>
      </c>
      <c r="B470" s="97" t="s">
        <v>4190</v>
      </c>
      <c r="C470" s="97" t="s">
        <v>4178</v>
      </c>
      <c r="D470" s="97" t="s">
        <v>2355</v>
      </c>
      <c r="E470" s="99" t="s">
        <v>2473</v>
      </c>
    </row>
    <row r="471" spans="1:5" s="98" customFormat="1" ht="35.1" customHeight="1" x14ac:dyDescent="0.25">
      <c r="A471" s="97" t="s">
        <v>60</v>
      </c>
      <c r="B471" s="97" t="s">
        <v>4190</v>
      </c>
      <c r="C471" s="97" t="s">
        <v>3358</v>
      </c>
      <c r="D471" s="97" t="s">
        <v>2355</v>
      </c>
      <c r="E471" s="99" t="s">
        <v>1885</v>
      </c>
    </row>
    <row r="472" spans="1:5" s="98" customFormat="1" ht="35.1" customHeight="1" x14ac:dyDescent="0.25">
      <c r="A472" s="97" t="s">
        <v>94</v>
      </c>
      <c r="B472" s="97" t="s">
        <v>4190</v>
      </c>
      <c r="C472" s="97" t="s">
        <v>3589</v>
      </c>
      <c r="D472" s="97" t="s">
        <v>2355</v>
      </c>
      <c r="E472" s="99" t="s">
        <v>1888</v>
      </c>
    </row>
    <row r="473" spans="1:5" s="98" customFormat="1" ht="35.1" customHeight="1" x14ac:dyDescent="0.25">
      <c r="A473" s="97" t="s">
        <v>3590</v>
      </c>
      <c r="B473" s="97" t="s">
        <v>4190</v>
      </c>
      <c r="C473" s="97" t="s">
        <v>2351</v>
      </c>
      <c r="D473" s="97" t="s">
        <v>2355</v>
      </c>
      <c r="E473" s="99" t="s">
        <v>2473</v>
      </c>
    </row>
    <row r="474" spans="1:5" s="98" customFormat="1" ht="35.1" customHeight="1" x14ac:dyDescent="0.25">
      <c r="A474" s="97" t="s">
        <v>3851</v>
      </c>
      <c r="B474" s="97" t="s">
        <v>4190</v>
      </c>
      <c r="C474" s="97" t="s">
        <v>3852</v>
      </c>
      <c r="D474" s="97" t="s">
        <v>2355</v>
      </c>
      <c r="E474" s="99" t="s">
        <v>1885</v>
      </c>
    </row>
    <row r="475" spans="1:5" s="98" customFormat="1" ht="35.1" customHeight="1" x14ac:dyDescent="0.25">
      <c r="A475" s="97" t="s">
        <v>90</v>
      </c>
      <c r="B475" s="97" t="s">
        <v>4190</v>
      </c>
      <c r="C475" s="97" t="s">
        <v>689</v>
      </c>
      <c r="D475" s="97" t="s">
        <v>2355</v>
      </c>
      <c r="E475" s="99" t="s">
        <v>2473</v>
      </c>
    </row>
    <row r="476" spans="1:5" s="98" customFormat="1" ht="35.1" customHeight="1" x14ac:dyDescent="0.25">
      <c r="A476" s="97" t="s">
        <v>3359</v>
      </c>
      <c r="B476" s="97" t="s">
        <v>4190</v>
      </c>
      <c r="C476" s="97" t="s">
        <v>3322</v>
      </c>
      <c r="D476" s="97" t="s">
        <v>2355</v>
      </c>
      <c r="E476" s="99" t="s">
        <v>2473</v>
      </c>
    </row>
    <row r="477" spans="1:5" s="98" customFormat="1" ht="35.1" customHeight="1" x14ac:dyDescent="0.25">
      <c r="A477" s="97" t="s">
        <v>3360</v>
      </c>
      <c r="B477" s="97" t="s">
        <v>4190</v>
      </c>
      <c r="C477" s="97" t="s">
        <v>822</v>
      </c>
      <c r="D477" s="97" t="s">
        <v>2355</v>
      </c>
      <c r="E477" s="99" t="s">
        <v>2177</v>
      </c>
    </row>
    <row r="478" spans="1:5" s="98" customFormat="1" ht="35.1" customHeight="1" x14ac:dyDescent="0.25">
      <c r="A478" s="97" t="s">
        <v>1874</v>
      </c>
      <c r="B478" s="97" t="s">
        <v>4190</v>
      </c>
      <c r="C478" s="97" t="s">
        <v>3853</v>
      </c>
      <c r="D478" s="97" t="s">
        <v>2355</v>
      </c>
      <c r="E478" s="99" t="s">
        <v>1885</v>
      </c>
    </row>
    <row r="479" spans="1:5" s="98" customFormat="1" ht="35.1" customHeight="1" x14ac:dyDescent="0.25">
      <c r="A479" s="97" t="s">
        <v>186</v>
      </c>
      <c r="B479" s="97" t="s">
        <v>4190</v>
      </c>
      <c r="C479" s="97" t="s">
        <v>2255</v>
      </c>
      <c r="D479" s="97" t="s">
        <v>2355</v>
      </c>
      <c r="E479" s="99" t="s">
        <v>2473</v>
      </c>
    </row>
    <row r="480" spans="1:5" s="98" customFormat="1" ht="35.1" customHeight="1" x14ac:dyDescent="0.25">
      <c r="A480" s="97" t="s">
        <v>1684</v>
      </c>
      <c r="B480" s="97" t="s">
        <v>4190</v>
      </c>
      <c r="C480" s="97" t="s">
        <v>701</v>
      </c>
      <c r="D480" s="97" t="s">
        <v>2355</v>
      </c>
      <c r="E480" s="99" t="s">
        <v>2473</v>
      </c>
    </row>
    <row r="481" spans="1:5" s="98" customFormat="1" ht="35.1" customHeight="1" x14ac:dyDescent="0.25">
      <c r="A481" s="97" t="s">
        <v>341</v>
      </c>
      <c r="B481" s="97" t="s">
        <v>4190</v>
      </c>
      <c r="C481" s="97" t="s">
        <v>2562</v>
      </c>
      <c r="D481" s="97" t="s">
        <v>2355</v>
      </c>
      <c r="E481" s="99" t="s">
        <v>1885</v>
      </c>
    </row>
    <row r="482" spans="1:5" s="98" customFormat="1" ht="35.1" customHeight="1" x14ac:dyDescent="0.25">
      <c r="A482" s="97" t="s">
        <v>422</v>
      </c>
      <c r="B482" s="97" t="s">
        <v>4190</v>
      </c>
      <c r="C482" s="97" t="s">
        <v>3592</v>
      </c>
      <c r="D482" s="97" t="s">
        <v>2355</v>
      </c>
      <c r="E482" s="99" t="s">
        <v>1886</v>
      </c>
    </row>
    <row r="483" spans="1:5" s="98" customFormat="1" ht="35.1" customHeight="1" x14ac:dyDescent="0.25">
      <c r="A483" s="97" t="s">
        <v>535</v>
      </c>
      <c r="B483" s="97" t="s">
        <v>4190</v>
      </c>
      <c r="C483" s="97" t="s">
        <v>651</v>
      </c>
      <c r="D483" s="97" t="s">
        <v>2355</v>
      </c>
      <c r="E483" s="99" t="s">
        <v>2473</v>
      </c>
    </row>
    <row r="484" spans="1:5" s="98" customFormat="1" ht="35.1" customHeight="1" x14ac:dyDescent="0.25">
      <c r="A484" s="97" t="s">
        <v>1684</v>
      </c>
      <c r="B484" s="97" t="s">
        <v>4190</v>
      </c>
      <c r="C484" s="97" t="s">
        <v>871</v>
      </c>
      <c r="D484" s="97" t="s">
        <v>2355</v>
      </c>
      <c r="E484" s="99" t="s">
        <v>2473</v>
      </c>
    </row>
    <row r="485" spans="1:5" s="98" customFormat="1" ht="35.1" customHeight="1" x14ac:dyDescent="0.25">
      <c r="A485" s="97" t="s">
        <v>3470</v>
      </c>
      <c r="B485" s="97" t="s">
        <v>4190</v>
      </c>
      <c r="C485" s="97" t="s">
        <v>3593</v>
      </c>
      <c r="D485" s="97" t="s">
        <v>2355</v>
      </c>
      <c r="E485" s="99" t="s">
        <v>2473</v>
      </c>
    </row>
    <row r="486" spans="1:5" s="98" customFormat="1" ht="35.1" customHeight="1" x14ac:dyDescent="0.25">
      <c r="A486" s="97" t="s">
        <v>3434</v>
      </c>
      <c r="B486" s="97" t="s">
        <v>4190</v>
      </c>
      <c r="C486" s="97" t="s">
        <v>3595</v>
      </c>
      <c r="D486" s="97" t="s">
        <v>2355</v>
      </c>
      <c r="E486" s="99" t="s">
        <v>2473</v>
      </c>
    </row>
    <row r="487" spans="1:5" s="98" customFormat="1" ht="35.1" customHeight="1" x14ac:dyDescent="0.25">
      <c r="A487" s="97" t="s">
        <v>422</v>
      </c>
      <c r="B487" s="97" t="s">
        <v>4190</v>
      </c>
      <c r="C487" s="97" t="s">
        <v>1851</v>
      </c>
      <c r="D487" s="97" t="s">
        <v>2355</v>
      </c>
      <c r="E487" s="99" t="s">
        <v>2473</v>
      </c>
    </row>
    <row r="488" spans="1:5" s="98" customFormat="1" ht="35.1" customHeight="1" x14ac:dyDescent="0.25">
      <c r="A488" s="97" t="s">
        <v>3581</v>
      </c>
      <c r="B488" s="97" t="s">
        <v>4190</v>
      </c>
      <c r="C488" s="97" t="s">
        <v>2848</v>
      </c>
      <c r="D488" s="97" t="s">
        <v>2355</v>
      </c>
      <c r="E488" s="99" t="s">
        <v>2473</v>
      </c>
    </row>
    <row r="489" spans="1:5" s="98" customFormat="1" ht="35.1" customHeight="1" x14ac:dyDescent="0.25">
      <c r="A489" s="97" t="s">
        <v>1898</v>
      </c>
      <c r="B489" s="97" t="s">
        <v>4190</v>
      </c>
      <c r="C489" s="97" t="s">
        <v>3596</v>
      </c>
      <c r="D489" s="97" t="s">
        <v>2355</v>
      </c>
      <c r="E489" s="99" t="s">
        <v>1888</v>
      </c>
    </row>
    <row r="490" spans="1:5" s="98" customFormat="1" ht="35.1" customHeight="1" x14ac:dyDescent="0.25">
      <c r="A490" s="97" t="s">
        <v>1867</v>
      </c>
      <c r="B490" s="97" t="s">
        <v>4190</v>
      </c>
      <c r="C490" s="97" t="s">
        <v>2418</v>
      </c>
      <c r="D490" s="97" t="s">
        <v>2355</v>
      </c>
      <c r="E490" s="99" t="s">
        <v>2473</v>
      </c>
    </row>
    <row r="491" spans="1:5" s="98" customFormat="1" ht="35.1" customHeight="1" x14ac:dyDescent="0.25">
      <c r="A491" s="97" t="s">
        <v>201</v>
      </c>
      <c r="B491" s="97" t="s">
        <v>4190</v>
      </c>
      <c r="C491" s="97" t="s">
        <v>3854</v>
      </c>
      <c r="D491" s="97" t="s">
        <v>2355</v>
      </c>
      <c r="E491" s="99" t="s">
        <v>2473</v>
      </c>
    </row>
    <row r="492" spans="1:5" s="98" customFormat="1" ht="35.1" customHeight="1" x14ac:dyDescent="0.25">
      <c r="A492" s="97" t="s">
        <v>4153</v>
      </c>
      <c r="B492" s="97" t="s">
        <v>4190</v>
      </c>
      <c r="C492" s="97" t="s">
        <v>4154</v>
      </c>
      <c r="D492" s="97" t="s">
        <v>2355</v>
      </c>
      <c r="E492" s="99" t="s">
        <v>2473</v>
      </c>
    </row>
    <row r="493" spans="1:5" s="98" customFormat="1" ht="35.1" customHeight="1" x14ac:dyDescent="0.25">
      <c r="A493" s="97" t="s">
        <v>1567</v>
      </c>
      <c r="B493" s="97" t="s">
        <v>4190</v>
      </c>
      <c r="C493" s="97" t="s">
        <v>3362</v>
      </c>
      <c r="D493" s="97" t="s">
        <v>2355</v>
      </c>
      <c r="E493" s="99" t="s">
        <v>2177</v>
      </c>
    </row>
    <row r="494" spans="1:5" s="98" customFormat="1" ht="35.1" customHeight="1" x14ac:dyDescent="0.25">
      <c r="A494" s="97" t="s">
        <v>46</v>
      </c>
      <c r="B494" s="97" t="s">
        <v>4190</v>
      </c>
      <c r="C494" s="97" t="s">
        <v>3389</v>
      </c>
      <c r="D494" s="97" t="s">
        <v>2355</v>
      </c>
      <c r="E494" s="99" t="s">
        <v>2473</v>
      </c>
    </row>
    <row r="495" spans="1:5" s="98" customFormat="1" ht="35.1" customHeight="1" x14ac:dyDescent="0.25">
      <c r="A495" s="97" t="s">
        <v>839</v>
      </c>
      <c r="B495" s="97" t="s">
        <v>4190</v>
      </c>
      <c r="C495" s="97" t="s">
        <v>3490</v>
      </c>
      <c r="D495" s="97" t="s">
        <v>2355</v>
      </c>
      <c r="E495" s="99" t="s">
        <v>2473</v>
      </c>
    </row>
    <row r="496" spans="1:5" s="98" customFormat="1" ht="35.1" customHeight="1" x14ac:dyDescent="0.25">
      <c r="A496" s="97" t="s">
        <v>341</v>
      </c>
      <c r="B496" s="97" t="s">
        <v>4190</v>
      </c>
      <c r="C496" s="97" t="s">
        <v>3597</v>
      </c>
      <c r="D496" s="97" t="s">
        <v>2355</v>
      </c>
      <c r="E496" s="99" t="s">
        <v>2473</v>
      </c>
    </row>
    <row r="497" spans="1:5" s="98" customFormat="1" ht="35.1" customHeight="1" x14ac:dyDescent="0.25">
      <c r="A497" s="97" t="s">
        <v>2432</v>
      </c>
      <c r="B497" s="97" t="s">
        <v>4190</v>
      </c>
      <c r="C497" s="97" t="s">
        <v>3599</v>
      </c>
      <c r="D497" s="97" t="s">
        <v>2355</v>
      </c>
      <c r="E497" s="99" t="s">
        <v>1888</v>
      </c>
    </row>
    <row r="498" spans="1:5" s="98" customFormat="1" ht="35.1" customHeight="1" x14ac:dyDescent="0.25">
      <c r="A498" s="97" t="s">
        <v>30</v>
      </c>
      <c r="B498" s="97" t="s">
        <v>4190</v>
      </c>
      <c r="C498" s="97" t="s">
        <v>3832</v>
      </c>
      <c r="D498" s="97" t="s">
        <v>2355</v>
      </c>
      <c r="E498" s="99" t="s">
        <v>2473</v>
      </c>
    </row>
    <row r="499" spans="1:5" s="98" customFormat="1" ht="35.1" customHeight="1" x14ac:dyDescent="0.25">
      <c r="A499" s="97" t="s">
        <v>2761</v>
      </c>
      <c r="B499" s="97" t="s">
        <v>4190</v>
      </c>
      <c r="C499" s="97" t="s">
        <v>3855</v>
      </c>
      <c r="D499" s="97" t="s">
        <v>2355</v>
      </c>
      <c r="E499" s="99" t="s">
        <v>1888</v>
      </c>
    </row>
    <row r="500" spans="1:5" s="98" customFormat="1" ht="35.1" customHeight="1" x14ac:dyDescent="0.25">
      <c r="A500" s="97" t="s">
        <v>1793</v>
      </c>
      <c r="B500" s="97" t="s">
        <v>4190</v>
      </c>
      <c r="C500" s="97" t="s">
        <v>3856</v>
      </c>
      <c r="D500" s="97" t="s">
        <v>2355</v>
      </c>
      <c r="E500" s="99" t="s">
        <v>2473</v>
      </c>
    </row>
    <row r="501" spans="1:5" s="98" customFormat="1" ht="35.1" customHeight="1" x14ac:dyDescent="0.25">
      <c r="A501" s="97" t="s">
        <v>638</v>
      </c>
      <c r="B501" s="97" t="s">
        <v>4190</v>
      </c>
      <c r="C501" s="97" t="s">
        <v>640</v>
      </c>
      <c r="D501" s="97" t="s">
        <v>2355</v>
      </c>
      <c r="E501" s="99" t="s">
        <v>1886</v>
      </c>
    </row>
    <row r="502" spans="1:5" s="98" customFormat="1" ht="35.1" customHeight="1" x14ac:dyDescent="0.25">
      <c r="A502" s="97" t="s">
        <v>1445</v>
      </c>
      <c r="B502" s="97" t="s">
        <v>4190</v>
      </c>
      <c r="C502" s="97" t="s">
        <v>3833</v>
      </c>
      <c r="D502" s="97" t="s">
        <v>2355</v>
      </c>
      <c r="E502" s="99" t="s">
        <v>2473</v>
      </c>
    </row>
    <row r="503" spans="1:5" s="98" customFormat="1" ht="35.1" customHeight="1" x14ac:dyDescent="0.25">
      <c r="A503" s="97" t="s">
        <v>201</v>
      </c>
      <c r="B503" s="97" t="s">
        <v>4190</v>
      </c>
      <c r="C503" s="97" t="s">
        <v>684</v>
      </c>
      <c r="D503" s="97" t="s">
        <v>2355</v>
      </c>
      <c r="E503" s="99" t="s">
        <v>2473</v>
      </c>
    </row>
    <row r="504" spans="1:5" s="98" customFormat="1" ht="35.1" customHeight="1" x14ac:dyDescent="0.25">
      <c r="A504" s="97" t="s">
        <v>133</v>
      </c>
      <c r="B504" s="97" t="s">
        <v>4190</v>
      </c>
      <c r="C504" s="97" t="s">
        <v>694</v>
      </c>
      <c r="D504" s="97" t="s">
        <v>2355</v>
      </c>
      <c r="E504" s="99" t="s">
        <v>2473</v>
      </c>
    </row>
    <row r="505" spans="1:5" s="98" customFormat="1" ht="35.1" customHeight="1" x14ac:dyDescent="0.25">
      <c r="A505" s="97" t="s">
        <v>2473</v>
      </c>
      <c r="B505" s="97" t="s">
        <v>4190</v>
      </c>
      <c r="C505" s="97" t="s">
        <v>2220</v>
      </c>
      <c r="D505" s="97" t="s">
        <v>2355</v>
      </c>
      <c r="E505" s="99" t="s">
        <v>2473</v>
      </c>
    </row>
    <row r="506" spans="1:5" s="98" customFormat="1" ht="35.1" customHeight="1" x14ac:dyDescent="0.25">
      <c r="A506" s="97" t="s">
        <v>214</v>
      </c>
      <c r="B506" s="97" t="s">
        <v>4190</v>
      </c>
      <c r="C506" s="97" t="s">
        <v>626</v>
      </c>
      <c r="D506" s="97" t="s">
        <v>2355</v>
      </c>
      <c r="E506" s="99" t="s">
        <v>2473</v>
      </c>
    </row>
    <row r="507" spans="1:5" s="98" customFormat="1" ht="35.1" customHeight="1" x14ac:dyDescent="0.25">
      <c r="A507" s="97" t="s">
        <v>3594</v>
      </c>
      <c r="B507" s="97" t="s">
        <v>4190</v>
      </c>
      <c r="C507" s="97" t="s">
        <v>3857</v>
      </c>
      <c r="D507" s="97" t="s">
        <v>2355</v>
      </c>
      <c r="E507" s="99" t="s">
        <v>2473</v>
      </c>
    </row>
    <row r="508" spans="1:5" s="98" customFormat="1" ht="35.1" customHeight="1" x14ac:dyDescent="0.25">
      <c r="A508" s="97" t="s">
        <v>384</v>
      </c>
      <c r="B508" s="97" t="s">
        <v>4190</v>
      </c>
      <c r="C508" s="97" t="s">
        <v>3364</v>
      </c>
      <c r="D508" s="97" t="s">
        <v>2355</v>
      </c>
      <c r="E508" s="99" t="s">
        <v>1885</v>
      </c>
    </row>
    <row r="509" spans="1:5" s="98" customFormat="1" ht="35.1" customHeight="1" x14ac:dyDescent="0.25">
      <c r="A509" s="97" t="s">
        <v>214</v>
      </c>
      <c r="B509" s="97" t="s">
        <v>4190</v>
      </c>
      <c r="C509" s="97" t="s">
        <v>3600</v>
      </c>
      <c r="D509" s="97" t="s">
        <v>2355</v>
      </c>
      <c r="E509" s="99" t="s">
        <v>1885</v>
      </c>
    </row>
    <row r="510" spans="1:5" s="98" customFormat="1" ht="35.1" customHeight="1" x14ac:dyDescent="0.25">
      <c r="A510" s="97" t="s">
        <v>2195</v>
      </c>
      <c r="B510" s="97" t="s">
        <v>4190</v>
      </c>
      <c r="C510" s="97" t="s">
        <v>2220</v>
      </c>
      <c r="D510" s="97" t="s">
        <v>2355</v>
      </c>
      <c r="E510" s="99" t="s">
        <v>2177</v>
      </c>
    </row>
    <row r="511" spans="1:5" s="98" customFormat="1" ht="35.1" customHeight="1" x14ac:dyDescent="0.25">
      <c r="A511" s="97" t="s">
        <v>702</v>
      </c>
      <c r="B511" s="97" t="s">
        <v>4190</v>
      </c>
      <c r="C511" s="97" t="s">
        <v>3858</v>
      </c>
      <c r="D511" s="97" t="s">
        <v>2355</v>
      </c>
      <c r="E511" s="99" t="s">
        <v>2473</v>
      </c>
    </row>
    <row r="512" spans="1:5" s="98" customFormat="1" ht="35.1" customHeight="1" x14ac:dyDescent="0.25">
      <c r="A512" s="97" t="s">
        <v>1553</v>
      </c>
      <c r="B512" s="97" t="s">
        <v>4190</v>
      </c>
      <c r="C512" s="97" t="s">
        <v>432</v>
      </c>
      <c r="D512" s="97" t="s">
        <v>2355</v>
      </c>
      <c r="E512" s="99" t="s">
        <v>1888</v>
      </c>
    </row>
    <row r="513" spans="1:5" s="98" customFormat="1" ht="35.1" customHeight="1" x14ac:dyDescent="0.25">
      <c r="A513" s="97" t="s">
        <v>133</v>
      </c>
      <c r="B513" s="97" t="s">
        <v>4190</v>
      </c>
      <c r="C513" s="97" t="s">
        <v>2673</v>
      </c>
      <c r="D513" s="97" t="s">
        <v>2355</v>
      </c>
      <c r="E513" s="99" t="s">
        <v>2473</v>
      </c>
    </row>
    <row r="514" spans="1:5" s="98" customFormat="1" ht="35.1" customHeight="1" x14ac:dyDescent="0.25">
      <c r="A514" s="97" t="s">
        <v>437</v>
      </c>
      <c r="B514" s="97" t="s">
        <v>4190</v>
      </c>
      <c r="C514" s="97" t="s">
        <v>3366</v>
      </c>
      <c r="D514" s="97" t="s">
        <v>2355</v>
      </c>
      <c r="E514" s="99" t="s">
        <v>2473</v>
      </c>
    </row>
    <row r="515" spans="1:5" s="98" customFormat="1" ht="35.1" customHeight="1" x14ac:dyDescent="0.25">
      <c r="A515" s="97" t="s">
        <v>437</v>
      </c>
      <c r="B515" s="97" t="s">
        <v>4190</v>
      </c>
      <c r="C515" s="97" t="s">
        <v>2211</v>
      </c>
      <c r="D515" s="97" t="s">
        <v>2355</v>
      </c>
      <c r="E515" s="99" t="s">
        <v>2473</v>
      </c>
    </row>
    <row r="516" spans="1:5" s="98" customFormat="1" ht="35.1" customHeight="1" x14ac:dyDescent="0.25">
      <c r="A516" s="97" t="s">
        <v>341</v>
      </c>
      <c r="B516" s="97" t="s">
        <v>4190</v>
      </c>
      <c r="C516" s="97" t="s">
        <v>3859</v>
      </c>
      <c r="D516" s="97" t="s">
        <v>2355</v>
      </c>
      <c r="E516" s="99" t="s">
        <v>3795</v>
      </c>
    </row>
    <row r="517" spans="1:5" s="98" customFormat="1" ht="35.1" customHeight="1" x14ac:dyDescent="0.25">
      <c r="A517" s="97" t="s">
        <v>300</v>
      </c>
      <c r="B517" s="97" t="s">
        <v>4190</v>
      </c>
      <c r="C517" s="97" t="s">
        <v>3860</v>
      </c>
      <c r="D517" s="97" t="s">
        <v>2355</v>
      </c>
      <c r="E517" s="99" t="s">
        <v>2178</v>
      </c>
    </row>
    <row r="518" spans="1:5" s="98" customFormat="1" ht="35.1" customHeight="1" x14ac:dyDescent="0.25">
      <c r="A518" s="97" t="s">
        <v>830</v>
      </c>
      <c r="B518" s="97" t="s">
        <v>4190</v>
      </c>
      <c r="C518" s="97" t="s">
        <v>4086</v>
      </c>
      <c r="D518" s="97" t="s">
        <v>2355</v>
      </c>
      <c r="E518" s="99" t="s">
        <v>2473</v>
      </c>
    </row>
    <row r="519" spans="1:5" s="98" customFormat="1" ht="35.1" customHeight="1" x14ac:dyDescent="0.25">
      <c r="A519" s="97" t="s">
        <v>3319</v>
      </c>
      <c r="B519" s="97" t="s">
        <v>4190</v>
      </c>
      <c r="C519" s="97" t="s">
        <v>2069</v>
      </c>
      <c r="D519" s="97" t="s">
        <v>2355</v>
      </c>
      <c r="E519" s="99" t="s">
        <v>2473</v>
      </c>
    </row>
    <row r="520" spans="1:5" s="98" customFormat="1" ht="35.1" customHeight="1" x14ac:dyDescent="0.25">
      <c r="A520" s="97" t="s">
        <v>300</v>
      </c>
      <c r="B520" s="97" t="s">
        <v>4190</v>
      </c>
      <c r="C520" s="97" t="s">
        <v>4179</v>
      </c>
      <c r="D520" s="97" t="s">
        <v>2355</v>
      </c>
      <c r="E520" s="99" t="s">
        <v>2473</v>
      </c>
    </row>
    <row r="521" spans="1:5" s="98" customFormat="1" ht="35.1" customHeight="1" x14ac:dyDescent="0.25">
      <c r="A521" s="97" t="s">
        <v>4180</v>
      </c>
      <c r="B521" s="97" t="s">
        <v>4190</v>
      </c>
      <c r="C521" s="97" t="s">
        <v>4154</v>
      </c>
      <c r="D521" s="97" t="s">
        <v>2355</v>
      </c>
      <c r="E521" s="99" t="s">
        <v>2473</v>
      </c>
    </row>
    <row r="522" spans="1:5" s="98" customFormat="1" ht="35.1" customHeight="1" x14ac:dyDescent="0.25">
      <c r="A522" s="97" t="s">
        <v>214</v>
      </c>
      <c r="B522" s="97" t="s">
        <v>4190</v>
      </c>
      <c r="C522" s="97" t="s">
        <v>722</v>
      </c>
      <c r="D522" s="97" t="s">
        <v>2355</v>
      </c>
      <c r="E522" s="99" t="s">
        <v>2473</v>
      </c>
    </row>
    <row r="523" spans="1:5" s="98" customFormat="1" ht="35.1" customHeight="1" x14ac:dyDescent="0.25">
      <c r="A523" s="97" t="s">
        <v>839</v>
      </c>
      <c r="B523" s="97" t="s">
        <v>4190</v>
      </c>
      <c r="C523" s="97" t="s">
        <v>3731</v>
      </c>
      <c r="D523" s="97" t="s">
        <v>2355</v>
      </c>
      <c r="E523" s="99" t="s">
        <v>1887</v>
      </c>
    </row>
    <row r="524" spans="1:5" s="98" customFormat="1" ht="35.1" customHeight="1" x14ac:dyDescent="0.25">
      <c r="A524" s="97" t="s">
        <v>1792</v>
      </c>
      <c r="B524" s="97" t="s">
        <v>4190</v>
      </c>
      <c r="C524" s="97" t="s">
        <v>3603</v>
      </c>
      <c r="D524" s="97" t="s">
        <v>2355</v>
      </c>
      <c r="E524" s="99" t="s">
        <v>1885</v>
      </c>
    </row>
    <row r="525" spans="1:5" s="98" customFormat="1" ht="35.1" customHeight="1" x14ac:dyDescent="0.25">
      <c r="A525" s="97" t="s">
        <v>3819</v>
      </c>
      <c r="B525" s="97" t="s">
        <v>4190</v>
      </c>
      <c r="C525" s="97" t="s">
        <v>3861</v>
      </c>
      <c r="D525" s="97" t="s">
        <v>2355</v>
      </c>
      <c r="E525" s="99" t="s">
        <v>2473</v>
      </c>
    </row>
    <row r="526" spans="1:5" s="98" customFormat="1" ht="35.1" customHeight="1" x14ac:dyDescent="0.25">
      <c r="A526" s="97" t="s">
        <v>583</v>
      </c>
      <c r="B526" s="97" t="s">
        <v>4190</v>
      </c>
      <c r="C526" s="97" t="s">
        <v>585</v>
      </c>
      <c r="D526" s="97" t="s">
        <v>2355</v>
      </c>
      <c r="E526" s="99" t="s">
        <v>1888</v>
      </c>
    </row>
    <row r="527" spans="1:5" s="98" customFormat="1" ht="35.1" customHeight="1" x14ac:dyDescent="0.25">
      <c r="A527" s="97" t="s">
        <v>400</v>
      </c>
      <c r="B527" s="97" t="s">
        <v>4190</v>
      </c>
      <c r="C527" s="97" t="s">
        <v>416</v>
      </c>
      <c r="D527" s="97" t="s">
        <v>2355</v>
      </c>
      <c r="E527" s="99" t="s">
        <v>2468</v>
      </c>
    </row>
    <row r="528" spans="1:5" s="98" customFormat="1" ht="35.1" customHeight="1" x14ac:dyDescent="0.25">
      <c r="A528" s="97" t="s">
        <v>3367</v>
      </c>
      <c r="B528" s="97" t="s">
        <v>4190</v>
      </c>
      <c r="C528" s="97" t="s">
        <v>135</v>
      </c>
      <c r="D528" s="97" t="s">
        <v>2355</v>
      </c>
      <c r="E528" s="99" t="s">
        <v>2473</v>
      </c>
    </row>
    <row r="529" spans="1:5" s="98" customFormat="1" ht="35.1" customHeight="1" x14ac:dyDescent="0.25">
      <c r="A529" s="97" t="s">
        <v>31</v>
      </c>
      <c r="B529" s="97" t="s">
        <v>4190</v>
      </c>
      <c r="C529" s="97" t="s">
        <v>3604</v>
      </c>
      <c r="D529" s="97" t="s">
        <v>2355</v>
      </c>
      <c r="E529" s="99" t="s">
        <v>1885</v>
      </c>
    </row>
    <row r="530" spans="1:5" s="98" customFormat="1" ht="35.1" customHeight="1" x14ac:dyDescent="0.25">
      <c r="A530" s="97" t="s">
        <v>1393</v>
      </c>
      <c r="B530" s="97" t="s">
        <v>4190</v>
      </c>
      <c r="C530" s="97" t="s">
        <v>3493</v>
      </c>
      <c r="D530" s="97" t="s">
        <v>2355</v>
      </c>
      <c r="E530" s="99" t="s">
        <v>2473</v>
      </c>
    </row>
    <row r="531" spans="1:5" s="98" customFormat="1" ht="35.1" customHeight="1" x14ac:dyDescent="0.25">
      <c r="A531" s="97" t="s">
        <v>186</v>
      </c>
      <c r="B531" s="97" t="s">
        <v>4190</v>
      </c>
      <c r="C531" s="97" t="s">
        <v>3605</v>
      </c>
      <c r="D531" s="97" t="s">
        <v>2355</v>
      </c>
      <c r="E531" s="99" t="s">
        <v>2468</v>
      </c>
    </row>
    <row r="532" spans="1:5" s="98" customFormat="1" ht="35.1" customHeight="1" x14ac:dyDescent="0.25">
      <c r="A532" s="97" t="s">
        <v>3606</v>
      </c>
      <c r="B532" s="97" t="s">
        <v>4190</v>
      </c>
      <c r="C532" s="97" t="s">
        <v>3862</v>
      </c>
      <c r="D532" s="97" t="s">
        <v>2355</v>
      </c>
      <c r="E532" s="99" t="s">
        <v>1888</v>
      </c>
    </row>
    <row r="533" spans="1:5" s="98" customFormat="1" ht="35.1" customHeight="1" x14ac:dyDescent="0.25">
      <c r="A533" s="97" t="s">
        <v>3607</v>
      </c>
      <c r="B533" s="97" t="s">
        <v>4190</v>
      </c>
      <c r="C533" s="97" t="s">
        <v>1050</v>
      </c>
      <c r="D533" s="97" t="s">
        <v>2355</v>
      </c>
      <c r="E533" s="99" t="s">
        <v>2468</v>
      </c>
    </row>
    <row r="534" spans="1:5" s="98" customFormat="1" ht="35.1" customHeight="1" x14ac:dyDescent="0.25">
      <c r="A534" s="97" t="s">
        <v>60</v>
      </c>
      <c r="B534" s="97" t="s">
        <v>4190</v>
      </c>
      <c r="C534" s="97" t="s">
        <v>3863</v>
      </c>
      <c r="D534" s="97" t="s">
        <v>2355</v>
      </c>
      <c r="E534" s="99" t="s">
        <v>2473</v>
      </c>
    </row>
    <row r="535" spans="1:5" s="98" customFormat="1" ht="35.1" customHeight="1" x14ac:dyDescent="0.25">
      <c r="A535" s="97" t="s">
        <v>749</v>
      </c>
      <c r="B535" s="97" t="s">
        <v>4190</v>
      </c>
      <c r="C535" s="97" t="s">
        <v>3864</v>
      </c>
      <c r="D535" s="97" t="s">
        <v>2355</v>
      </c>
      <c r="E535" s="99" t="s">
        <v>1888</v>
      </c>
    </row>
    <row r="536" spans="1:5" s="98" customFormat="1" ht="35.1" customHeight="1" x14ac:dyDescent="0.25">
      <c r="A536" s="97" t="s">
        <v>421</v>
      </c>
      <c r="B536" s="97" t="s">
        <v>4190</v>
      </c>
      <c r="C536" s="97" t="s">
        <v>871</v>
      </c>
      <c r="D536" s="97" t="s">
        <v>2355</v>
      </c>
      <c r="E536" s="99" t="s">
        <v>2468</v>
      </c>
    </row>
    <row r="537" spans="1:5" s="98" customFormat="1" ht="35.1" customHeight="1" x14ac:dyDescent="0.25">
      <c r="A537" s="97" t="s">
        <v>201</v>
      </c>
      <c r="B537" s="97" t="s">
        <v>4190</v>
      </c>
      <c r="C537" s="97" t="s">
        <v>3865</v>
      </c>
      <c r="D537" s="97" t="s">
        <v>2355</v>
      </c>
      <c r="E537" s="99" t="s">
        <v>1888</v>
      </c>
    </row>
    <row r="538" spans="1:5" s="98" customFormat="1" ht="35.1" customHeight="1" x14ac:dyDescent="0.25">
      <c r="A538" s="97" t="s">
        <v>3496</v>
      </c>
      <c r="B538" s="97" t="s">
        <v>4190</v>
      </c>
      <c r="C538" s="97" t="s">
        <v>684</v>
      </c>
      <c r="D538" s="97" t="s">
        <v>2355</v>
      </c>
      <c r="E538" s="99" t="s">
        <v>1885</v>
      </c>
    </row>
    <row r="539" spans="1:5" s="98" customFormat="1" ht="35.1" customHeight="1" x14ac:dyDescent="0.25">
      <c r="A539" s="97" t="s">
        <v>1628</v>
      </c>
      <c r="B539" s="97" t="s">
        <v>4190</v>
      </c>
      <c r="C539" s="97" t="s">
        <v>3608</v>
      </c>
      <c r="D539" s="97" t="s">
        <v>2355</v>
      </c>
      <c r="E539" s="99" t="s">
        <v>1885</v>
      </c>
    </row>
    <row r="540" spans="1:5" s="98" customFormat="1" ht="35.1" customHeight="1" x14ac:dyDescent="0.25">
      <c r="A540" s="97" t="s">
        <v>173</v>
      </c>
      <c r="B540" s="97" t="s">
        <v>4190</v>
      </c>
      <c r="C540" s="97" t="s">
        <v>684</v>
      </c>
      <c r="D540" s="97" t="s">
        <v>2355</v>
      </c>
      <c r="E540" s="99" t="s">
        <v>1887</v>
      </c>
    </row>
    <row r="541" spans="1:5" s="98" customFormat="1" ht="35.1" customHeight="1" x14ac:dyDescent="0.25">
      <c r="A541" s="97" t="s">
        <v>3585</v>
      </c>
      <c r="B541" s="97" t="s">
        <v>4190</v>
      </c>
      <c r="C541" s="97" t="s">
        <v>3609</v>
      </c>
      <c r="D541" s="97" t="s">
        <v>2355</v>
      </c>
      <c r="E541" s="99" t="s">
        <v>1886</v>
      </c>
    </row>
    <row r="542" spans="1:5" s="98" customFormat="1" ht="35.1" customHeight="1" x14ac:dyDescent="0.25">
      <c r="A542" s="97" t="s">
        <v>3725</v>
      </c>
      <c r="B542" s="97" t="s">
        <v>4190</v>
      </c>
      <c r="C542" s="97" t="s">
        <v>3404</v>
      </c>
      <c r="D542" s="97" t="s">
        <v>2355</v>
      </c>
      <c r="E542" s="99" t="s">
        <v>2473</v>
      </c>
    </row>
    <row r="543" spans="1:5" s="98" customFormat="1" ht="35.1" customHeight="1" x14ac:dyDescent="0.25">
      <c r="A543" s="97" t="s">
        <v>180</v>
      </c>
      <c r="B543" s="97" t="s">
        <v>4190</v>
      </c>
      <c r="C543" s="97" t="s">
        <v>433</v>
      </c>
      <c r="D543" s="97" t="s">
        <v>2355</v>
      </c>
      <c r="E543" s="99" t="s">
        <v>1887</v>
      </c>
    </row>
    <row r="544" spans="1:5" s="98" customFormat="1" ht="35.1" customHeight="1" x14ac:dyDescent="0.25">
      <c r="A544" s="97" t="s">
        <v>755</v>
      </c>
      <c r="B544" s="97" t="s">
        <v>4190</v>
      </c>
      <c r="C544" s="97" t="s">
        <v>1474</v>
      </c>
      <c r="D544" s="97" t="s">
        <v>2355</v>
      </c>
      <c r="E544" s="99" t="s">
        <v>1885</v>
      </c>
    </row>
    <row r="545" spans="1:5" s="98" customFormat="1" ht="35.1" customHeight="1" x14ac:dyDescent="0.25">
      <c r="A545" s="97" t="s">
        <v>384</v>
      </c>
      <c r="B545" s="97" t="s">
        <v>4190</v>
      </c>
      <c r="C545" s="97" t="s">
        <v>3856</v>
      </c>
      <c r="D545" s="97" t="s">
        <v>2355</v>
      </c>
      <c r="E545" s="99" t="s">
        <v>2473</v>
      </c>
    </row>
    <row r="546" spans="1:5" s="98" customFormat="1" ht="35.1" customHeight="1" x14ac:dyDescent="0.25">
      <c r="A546" s="97" t="s">
        <v>1343</v>
      </c>
      <c r="B546" s="97" t="s">
        <v>4190</v>
      </c>
      <c r="C546" s="97" t="s">
        <v>3610</v>
      </c>
      <c r="D546" s="97" t="s">
        <v>2355</v>
      </c>
      <c r="E546" s="99" t="s">
        <v>2473</v>
      </c>
    </row>
    <row r="547" spans="1:5" s="98" customFormat="1" ht="35.1" customHeight="1" x14ac:dyDescent="0.25">
      <c r="A547" s="97" t="s">
        <v>3866</v>
      </c>
      <c r="B547" s="97" t="s">
        <v>4190</v>
      </c>
      <c r="C547" s="97" t="s">
        <v>3867</v>
      </c>
      <c r="D547" s="97" t="s">
        <v>2355</v>
      </c>
      <c r="E547" s="99" t="s">
        <v>2179</v>
      </c>
    </row>
    <row r="548" spans="1:5" s="98" customFormat="1" ht="35.1" customHeight="1" x14ac:dyDescent="0.25">
      <c r="A548" s="97" t="s">
        <v>2522</v>
      </c>
      <c r="B548" s="97" t="s">
        <v>4190</v>
      </c>
      <c r="C548" s="97" t="s">
        <v>433</v>
      </c>
      <c r="D548" s="97" t="s">
        <v>2355</v>
      </c>
      <c r="E548" s="99" t="s">
        <v>2473</v>
      </c>
    </row>
    <row r="549" spans="1:5" s="98" customFormat="1" ht="35.1" customHeight="1" x14ac:dyDescent="0.25">
      <c r="A549" s="97" t="s">
        <v>214</v>
      </c>
      <c r="B549" s="97" t="s">
        <v>4190</v>
      </c>
      <c r="C549" s="97" t="s">
        <v>3868</v>
      </c>
      <c r="D549" s="97" t="s">
        <v>2355</v>
      </c>
      <c r="E549" s="99" t="s">
        <v>2473</v>
      </c>
    </row>
    <row r="550" spans="1:5" s="98" customFormat="1" ht="35.1" customHeight="1" x14ac:dyDescent="0.25">
      <c r="A550" s="97" t="s">
        <v>3869</v>
      </c>
      <c r="B550" s="97" t="s">
        <v>4190</v>
      </c>
      <c r="C550" s="97" t="s">
        <v>3611</v>
      </c>
      <c r="D550" s="97" t="s">
        <v>2355</v>
      </c>
      <c r="E550" s="99" t="s">
        <v>1888</v>
      </c>
    </row>
    <row r="551" spans="1:5" s="98" customFormat="1" ht="35.1" customHeight="1" x14ac:dyDescent="0.25">
      <c r="A551" s="97" t="s">
        <v>181</v>
      </c>
      <c r="B551" s="97" t="s">
        <v>4190</v>
      </c>
      <c r="C551" s="97" t="s">
        <v>3870</v>
      </c>
      <c r="D551" s="97" t="s">
        <v>2355</v>
      </c>
      <c r="E551" s="99" t="s">
        <v>3292</v>
      </c>
    </row>
    <row r="552" spans="1:5" s="98" customFormat="1" ht="35.1" customHeight="1" x14ac:dyDescent="0.25">
      <c r="A552" s="97" t="s">
        <v>3354</v>
      </c>
      <c r="B552" s="97" t="s">
        <v>4190</v>
      </c>
      <c r="C552" s="97" t="s">
        <v>3871</v>
      </c>
      <c r="D552" s="97" t="s">
        <v>2355</v>
      </c>
      <c r="E552" s="99" t="s">
        <v>1888</v>
      </c>
    </row>
    <row r="553" spans="1:5" s="98" customFormat="1" ht="35.1" customHeight="1" x14ac:dyDescent="0.25">
      <c r="A553" s="97" t="s">
        <v>400</v>
      </c>
      <c r="B553" s="97" t="s">
        <v>4190</v>
      </c>
      <c r="C553" s="97" t="s">
        <v>832</v>
      </c>
      <c r="D553" s="97" t="s">
        <v>2355</v>
      </c>
      <c r="E553" s="99" t="s">
        <v>2473</v>
      </c>
    </row>
    <row r="554" spans="1:5" s="98" customFormat="1" ht="35.1" customHeight="1" x14ac:dyDescent="0.25">
      <c r="A554" s="97" t="s">
        <v>1866</v>
      </c>
      <c r="B554" s="97" t="s">
        <v>4190</v>
      </c>
      <c r="C554" s="97" t="s">
        <v>3368</v>
      </c>
      <c r="D554" s="97" t="s">
        <v>2355</v>
      </c>
      <c r="E554" s="99" t="s">
        <v>3298</v>
      </c>
    </row>
    <row r="555" spans="1:5" s="98" customFormat="1" ht="35.1" customHeight="1" x14ac:dyDescent="0.25">
      <c r="A555" s="97" t="s">
        <v>180</v>
      </c>
      <c r="B555" s="97" t="s">
        <v>4190</v>
      </c>
      <c r="C555" s="97" t="s">
        <v>2257</v>
      </c>
      <c r="D555" s="97" t="s">
        <v>2355</v>
      </c>
      <c r="E555" s="99" t="s">
        <v>3292</v>
      </c>
    </row>
    <row r="556" spans="1:5" s="98" customFormat="1" ht="35.1" customHeight="1" x14ac:dyDescent="0.25">
      <c r="A556" s="97" t="s">
        <v>766</v>
      </c>
      <c r="B556" s="97" t="s">
        <v>4190</v>
      </c>
      <c r="C556" s="97" t="s">
        <v>767</v>
      </c>
      <c r="D556" s="97" t="s">
        <v>2355</v>
      </c>
      <c r="E556" s="99" t="s">
        <v>2473</v>
      </c>
    </row>
    <row r="557" spans="1:5" s="98" customFormat="1" ht="35.1" customHeight="1" x14ac:dyDescent="0.25">
      <c r="A557" s="97" t="s">
        <v>180</v>
      </c>
      <c r="B557" s="97" t="s">
        <v>4190</v>
      </c>
      <c r="C557" s="97" t="s">
        <v>3612</v>
      </c>
      <c r="D557" s="97" t="s">
        <v>2355</v>
      </c>
      <c r="E557" s="99" t="s">
        <v>1885</v>
      </c>
    </row>
    <row r="558" spans="1:5" s="98" customFormat="1" ht="35.1" customHeight="1" x14ac:dyDescent="0.25">
      <c r="A558" s="97" t="s">
        <v>94</v>
      </c>
      <c r="B558" s="97" t="s">
        <v>4190</v>
      </c>
      <c r="C558" s="97" t="s">
        <v>3613</v>
      </c>
      <c r="D558" s="97" t="s">
        <v>2355</v>
      </c>
      <c r="E558" s="99" t="s">
        <v>1885</v>
      </c>
    </row>
    <row r="559" spans="1:5" s="98" customFormat="1" ht="35.1" customHeight="1" x14ac:dyDescent="0.25">
      <c r="A559" s="97" t="s">
        <v>186</v>
      </c>
      <c r="B559" s="97" t="s">
        <v>4190</v>
      </c>
      <c r="C559" s="97" t="s">
        <v>3872</v>
      </c>
      <c r="D559" s="97" t="s">
        <v>2355</v>
      </c>
      <c r="E559" s="99" t="s">
        <v>3292</v>
      </c>
    </row>
    <row r="560" spans="1:5" s="98" customFormat="1" ht="35.1" customHeight="1" x14ac:dyDescent="0.25">
      <c r="A560" s="97" t="s">
        <v>133</v>
      </c>
      <c r="B560" s="97" t="s">
        <v>4190</v>
      </c>
      <c r="C560" s="97" t="s">
        <v>2759</v>
      </c>
      <c r="D560" s="97" t="s">
        <v>2355</v>
      </c>
      <c r="E560" s="99" t="s">
        <v>3292</v>
      </c>
    </row>
    <row r="561" spans="1:5" s="98" customFormat="1" ht="35.1" customHeight="1" x14ac:dyDescent="0.25">
      <c r="A561" s="97" t="s">
        <v>153</v>
      </c>
      <c r="B561" s="97" t="s">
        <v>4190</v>
      </c>
      <c r="C561" s="97" t="s">
        <v>753</v>
      </c>
      <c r="D561" s="97" t="s">
        <v>2355</v>
      </c>
      <c r="E561" s="99" t="s">
        <v>2473</v>
      </c>
    </row>
    <row r="562" spans="1:5" s="98" customFormat="1" ht="35.1" customHeight="1" x14ac:dyDescent="0.25">
      <c r="A562" s="97" t="s">
        <v>188</v>
      </c>
      <c r="B562" s="97" t="s">
        <v>4190</v>
      </c>
      <c r="C562" s="97" t="s">
        <v>524</v>
      </c>
      <c r="D562" s="97" t="s">
        <v>2355</v>
      </c>
      <c r="E562" s="99" t="s">
        <v>2473</v>
      </c>
    </row>
    <row r="563" spans="1:5" s="98" customFormat="1" ht="35.1" customHeight="1" x14ac:dyDescent="0.25">
      <c r="A563" s="97" t="s">
        <v>400</v>
      </c>
      <c r="B563" s="97" t="s">
        <v>4190</v>
      </c>
      <c r="C563" s="97" t="s">
        <v>2049</v>
      </c>
      <c r="D563" s="97" t="s">
        <v>2355</v>
      </c>
      <c r="E563" s="99" t="s">
        <v>2473</v>
      </c>
    </row>
    <row r="564" spans="1:5" s="98" customFormat="1" ht="35.1" customHeight="1" x14ac:dyDescent="0.25">
      <c r="A564" s="97" t="s">
        <v>2643</v>
      </c>
      <c r="B564" s="97" t="s">
        <v>4190</v>
      </c>
      <c r="C564" s="97" t="s">
        <v>2220</v>
      </c>
      <c r="D564" s="97" t="s">
        <v>2355</v>
      </c>
      <c r="E564" s="99" t="s">
        <v>2473</v>
      </c>
    </row>
    <row r="565" spans="1:5" s="98" customFormat="1" ht="35.1" customHeight="1" x14ac:dyDescent="0.25">
      <c r="A565" s="97" t="s">
        <v>2434</v>
      </c>
      <c r="B565" s="97" t="s">
        <v>4190</v>
      </c>
      <c r="C565" s="97" t="s">
        <v>3873</v>
      </c>
      <c r="D565" s="97" t="s">
        <v>2355</v>
      </c>
      <c r="E565" s="99" t="s">
        <v>2473</v>
      </c>
    </row>
    <row r="566" spans="1:5" s="98" customFormat="1" ht="35.1" customHeight="1" x14ac:dyDescent="0.25">
      <c r="A566" s="97" t="s">
        <v>31</v>
      </c>
      <c r="B566" s="97" t="s">
        <v>4190</v>
      </c>
      <c r="C566" s="97" t="s">
        <v>692</v>
      </c>
      <c r="D566" s="97" t="s">
        <v>2355</v>
      </c>
      <c r="E566" s="99" t="s">
        <v>2473</v>
      </c>
    </row>
    <row r="567" spans="1:5" s="98" customFormat="1" ht="35.1" customHeight="1" x14ac:dyDescent="0.25">
      <c r="A567" s="97" t="s">
        <v>19</v>
      </c>
      <c r="B567" s="97" t="s">
        <v>4190</v>
      </c>
      <c r="C567" s="97" t="s">
        <v>822</v>
      </c>
      <c r="D567" s="97" t="s">
        <v>2355</v>
      </c>
      <c r="E567" s="99" t="s">
        <v>2473</v>
      </c>
    </row>
    <row r="568" spans="1:5" s="98" customFormat="1" ht="35.1" customHeight="1" x14ac:dyDescent="0.25">
      <c r="A568" s="97" t="s">
        <v>2432</v>
      </c>
      <c r="B568" s="97" t="s">
        <v>4190</v>
      </c>
      <c r="C568" s="97" t="s">
        <v>21</v>
      </c>
      <c r="D568" s="97" t="s">
        <v>2355</v>
      </c>
      <c r="E568" s="99" t="s">
        <v>2177</v>
      </c>
    </row>
    <row r="569" spans="1:5" s="98" customFormat="1" ht="35.1" customHeight="1" x14ac:dyDescent="0.25">
      <c r="A569" s="97" t="s">
        <v>136</v>
      </c>
      <c r="B569" s="97" t="s">
        <v>4190</v>
      </c>
      <c r="C569" s="97" t="s">
        <v>3825</v>
      </c>
      <c r="D569" s="97" t="s">
        <v>2355</v>
      </c>
      <c r="E569" s="99" t="s">
        <v>2473</v>
      </c>
    </row>
    <row r="570" spans="1:5" s="98" customFormat="1" ht="35.1" customHeight="1" x14ac:dyDescent="0.25">
      <c r="A570" s="97" t="s">
        <v>755</v>
      </c>
      <c r="B570" s="97" t="s">
        <v>4190</v>
      </c>
      <c r="C570" s="97" t="s">
        <v>3614</v>
      </c>
      <c r="D570" s="97" t="s">
        <v>2355</v>
      </c>
      <c r="E570" s="99" t="s">
        <v>1885</v>
      </c>
    </row>
    <row r="571" spans="1:5" s="98" customFormat="1" ht="35.1" customHeight="1" x14ac:dyDescent="0.25">
      <c r="A571" s="97" t="s">
        <v>749</v>
      </c>
      <c r="B571" s="97" t="s">
        <v>4190</v>
      </c>
      <c r="C571" s="97" t="s">
        <v>1833</v>
      </c>
      <c r="D571" s="97" t="s">
        <v>2355</v>
      </c>
      <c r="E571" s="99" t="s">
        <v>3874</v>
      </c>
    </row>
    <row r="572" spans="1:5" s="98" customFormat="1" ht="35.1" customHeight="1" x14ac:dyDescent="0.25">
      <c r="A572" s="97" t="s">
        <v>133</v>
      </c>
      <c r="B572" s="97" t="s">
        <v>4190</v>
      </c>
      <c r="C572" s="97" t="s">
        <v>968</v>
      </c>
      <c r="D572" s="97" t="s">
        <v>2355</v>
      </c>
      <c r="E572" s="99" t="s">
        <v>2473</v>
      </c>
    </row>
    <row r="573" spans="1:5" s="98" customFormat="1" ht="35.1" customHeight="1" x14ac:dyDescent="0.25">
      <c r="A573" s="97" t="s">
        <v>20</v>
      </c>
      <c r="B573" s="97" t="s">
        <v>4190</v>
      </c>
      <c r="C573" s="97" t="s">
        <v>1906</v>
      </c>
      <c r="D573" s="97" t="s">
        <v>2355</v>
      </c>
      <c r="E573" s="99" t="s">
        <v>2468</v>
      </c>
    </row>
    <row r="574" spans="1:5" s="98" customFormat="1" ht="35.1" customHeight="1" x14ac:dyDescent="0.25">
      <c r="A574" s="97" t="s">
        <v>744</v>
      </c>
      <c r="B574" s="97" t="s">
        <v>4190</v>
      </c>
      <c r="C574" s="97" t="s">
        <v>746</v>
      </c>
      <c r="D574" s="97" t="s">
        <v>2355</v>
      </c>
      <c r="E574" s="99" t="s">
        <v>2473</v>
      </c>
    </row>
    <row r="575" spans="1:5" s="98" customFormat="1" ht="35.1" customHeight="1" x14ac:dyDescent="0.25">
      <c r="A575" s="97" t="s">
        <v>214</v>
      </c>
      <c r="B575" s="97" t="s">
        <v>4190</v>
      </c>
      <c r="C575" s="97" t="s">
        <v>2550</v>
      </c>
      <c r="D575" s="97" t="s">
        <v>2355</v>
      </c>
      <c r="E575" s="99" t="s">
        <v>2473</v>
      </c>
    </row>
    <row r="576" spans="1:5" s="98" customFormat="1" ht="35.1" customHeight="1" x14ac:dyDescent="0.25">
      <c r="A576" s="97" t="s">
        <v>46</v>
      </c>
      <c r="B576" s="97" t="s">
        <v>4190</v>
      </c>
      <c r="C576" s="97" t="s">
        <v>2219</v>
      </c>
      <c r="D576" s="97" t="s">
        <v>2355</v>
      </c>
      <c r="E576" s="99" t="s">
        <v>3292</v>
      </c>
    </row>
    <row r="577" spans="1:5" s="98" customFormat="1" ht="35.1" customHeight="1" x14ac:dyDescent="0.25">
      <c r="A577" s="97" t="s">
        <v>541</v>
      </c>
      <c r="B577" s="97" t="s">
        <v>4190</v>
      </c>
      <c r="C577" s="97" t="s">
        <v>524</v>
      </c>
      <c r="D577" s="97" t="s">
        <v>2355</v>
      </c>
      <c r="E577" s="99" t="s">
        <v>2473</v>
      </c>
    </row>
    <row r="578" spans="1:5" s="98" customFormat="1" ht="35.1" customHeight="1" x14ac:dyDescent="0.25">
      <c r="A578" s="97" t="s">
        <v>742</v>
      </c>
      <c r="B578" s="97" t="s">
        <v>4190</v>
      </c>
      <c r="C578" s="97" t="s">
        <v>743</v>
      </c>
      <c r="D578" s="97" t="s">
        <v>2355</v>
      </c>
      <c r="E578" s="99" t="s">
        <v>2473</v>
      </c>
    </row>
    <row r="579" spans="1:5" s="98" customFormat="1" ht="35.1" customHeight="1" x14ac:dyDescent="0.25">
      <c r="A579" s="97" t="s">
        <v>3615</v>
      </c>
      <c r="B579" s="97" t="s">
        <v>4190</v>
      </c>
      <c r="C579" s="97" t="s">
        <v>3362</v>
      </c>
      <c r="D579" s="97" t="s">
        <v>2355</v>
      </c>
      <c r="E579" s="99" t="s">
        <v>1888</v>
      </c>
    </row>
    <row r="580" spans="1:5" s="98" customFormat="1" ht="35.1" customHeight="1" x14ac:dyDescent="0.25">
      <c r="A580" s="97" t="s">
        <v>90</v>
      </c>
      <c r="B580" s="97" t="s">
        <v>4190</v>
      </c>
      <c r="C580" s="97" t="s">
        <v>794</v>
      </c>
      <c r="D580" s="97" t="s">
        <v>2355</v>
      </c>
      <c r="E580" s="99" t="s">
        <v>2473</v>
      </c>
    </row>
    <row r="581" spans="1:5" s="98" customFormat="1" ht="35.1" customHeight="1" x14ac:dyDescent="0.25">
      <c r="A581" s="97" t="s">
        <v>411</v>
      </c>
      <c r="B581" s="97" t="s">
        <v>4190</v>
      </c>
      <c r="C581" s="97" t="s">
        <v>1070</v>
      </c>
      <c r="D581" s="97" t="s">
        <v>2355</v>
      </c>
      <c r="E581" s="99" t="s">
        <v>1885</v>
      </c>
    </row>
    <row r="582" spans="1:5" s="98" customFormat="1" ht="35.1" customHeight="1" x14ac:dyDescent="0.25">
      <c r="A582" s="97" t="s">
        <v>427</v>
      </c>
      <c r="B582" s="97" t="s">
        <v>4190</v>
      </c>
      <c r="C582" s="97" t="s">
        <v>92</v>
      </c>
      <c r="D582" s="97" t="s">
        <v>2355</v>
      </c>
      <c r="E582" s="99" t="s">
        <v>1885</v>
      </c>
    </row>
    <row r="583" spans="1:5" s="98" customFormat="1" ht="35.1" customHeight="1" x14ac:dyDescent="0.25">
      <c r="A583" s="97" t="s">
        <v>20</v>
      </c>
      <c r="B583" s="97" t="s">
        <v>4190</v>
      </c>
      <c r="C583" s="97" t="s">
        <v>3616</v>
      </c>
      <c r="D583" s="97" t="s">
        <v>2355</v>
      </c>
      <c r="E583" s="99" t="s">
        <v>1885</v>
      </c>
    </row>
    <row r="584" spans="1:5" s="98" customFormat="1" ht="35.1" customHeight="1" x14ac:dyDescent="0.25">
      <c r="A584" s="97" t="s">
        <v>749</v>
      </c>
      <c r="B584" s="97" t="s">
        <v>4190</v>
      </c>
      <c r="C584" s="97" t="s">
        <v>743</v>
      </c>
      <c r="D584" s="97" t="s">
        <v>2355</v>
      </c>
      <c r="E584" s="99" t="s">
        <v>2473</v>
      </c>
    </row>
    <row r="585" spans="1:5" s="98" customFormat="1" ht="35.1" customHeight="1" x14ac:dyDescent="0.25">
      <c r="A585" s="97" t="s">
        <v>400</v>
      </c>
      <c r="B585" s="97" t="s">
        <v>4190</v>
      </c>
      <c r="C585" s="97" t="s">
        <v>3617</v>
      </c>
      <c r="D585" s="97" t="s">
        <v>2355</v>
      </c>
      <c r="E585" s="99" t="s">
        <v>1885</v>
      </c>
    </row>
    <row r="586" spans="1:5" s="98" customFormat="1" ht="35.1" customHeight="1" x14ac:dyDescent="0.25">
      <c r="A586" s="97" t="s">
        <v>3875</v>
      </c>
      <c r="B586" s="97" t="s">
        <v>4190</v>
      </c>
      <c r="C586" s="97" t="s">
        <v>3495</v>
      </c>
      <c r="D586" s="97" t="s">
        <v>2355</v>
      </c>
      <c r="E586" s="99" t="s">
        <v>2473</v>
      </c>
    </row>
    <row r="587" spans="1:5" s="98" customFormat="1" ht="35.1" customHeight="1" x14ac:dyDescent="0.25">
      <c r="A587" s="97" t="s">
        <v>2192</v>
      </c>
      <c r="B587" s="97" t="s">
        <v>4190</v>
      </c>
      <c r="C587" s="97" t="s">
        <v>2194</v>
      </c>
      <c r="D587" s="97" t="s">
        <v>2355</v>
      </c>
      <c r="E587" s="99" t="s">
        <v>2473</v>
      </c>
    </row>
    <row r="588" spans="1:5" s="98" customFormat="1" ht="35.1" customHeight="1" x14ac:dyDescent="0.25">
      <c r="A588" s="97" t="s">
        <v>1650</v>
      </c>
      <c r="B588" s="97" t="s">
        <v>4190</v>
      </c>
      <c r="C588" s="97" t="s">
        <v>4087</v>
      </c>
      <c r="D588" s="97" t="s">
        <v>2355</v>
      </c>
      <c r="E588" s="99" t="s">
        <v>2473</v>
      </c>
    </row>
    <row r="589" spans="1:5" s="98" customFormat="1" ht="35.1" customHeight="1" x14ac:dyDescent="0.25">
      <c r="A589" s="97" t="s">
        <v>2434</v>
      </c>
      <c r="B589" s="97" t="s">
        <v>4190</v>
      </c>
      <c r="C589" s="97" t="s">
        <v>2322</v>
      </c>
      <c r="D589" s="97" t="s">
        <v>2355</v>
      </c>
      <c r="E589" s="99" t="s">
        <v>3292</v>
      </c>
    </row>
    <row r="590" spans="1:5" s="98" customFormat="1" ht="35.1" customHeight="1" x14ac:dyDescent="0.25">
      <c r="A590" s="97" t="s">
        <v>742</v>
      </c>
      <c r="B590" s="97" t="s">
        <v>4190</v>
      </c>
      <c r="C590" s="97" t="s">
        <v>4088</v>
      </c>
      <c r="D590" s="97" t="s">
        <v>2355</v>
      </c>
      <c r="E590" s="99" t="s">
        <v>3292</v>
      </c>
    </row>
    <row r="591" spans="1:5" s="98" customFormat="1" ht="35.1" customHeight="1" x14ac:dyDescent="0.25">
      <c r="A591" s="97" t="s">
        <v>421</v>
      </c>
      <c r="B591" s="97" t="s">
        <v>4190</v>
      </c>
      <c r="C591" s="97" t="s">
        <v>1922</v>
      </c>
      <c r="D591" s="97" t="s">
        <v>2355</v>
      </c>
      <c r="E591" s="99" t="s">
        <v>3292</v>
      </c>
    </row>
    <row r="592" spans="1:5" s="98" customFormat="1" ht="35.1" customHeight="1" x14ac:dyDescent="0.25">
      <c r="A592" s="97" t="s">
        <v>584</v>
      </c>
      <c r="B592" s="97" t="s">
        <v>4190</v>
      </c>
      <c r="C592" s="97" t="s">
        <v>3344</v>
      </c>
      <c r="D592" s="97" t="s">
        <v>2355</v>
      </c>
      <c r="E592" s="99" t="s">
        <v>3292</v>
      </c>
    </row>
    <row r="593" spans="1:5" s="98" customFormat="1" ht="35.1" customHeight="1" x14ac:dyDescent="0.25">
      <c r="A593" s="97" t="s">
        <v>503</v>
      </c>
      <c r="B593" s="97" t="s">
        <v>4190</v>
      </c>
      <c r="C593" s="97" t="s">
        <v>2341</v>
      </c>
      <c r="D593" s="97" t="s">
        <v>2355</v>
      </c>
      <c r="E593" s="99" t="s">
        <v>3292</v>
      </c>
    </row>
    <row r="594" spans="1:5" s="98" customFormat="1" ht="35.1" customHeight="1" x14ac:dyDescent="0.25">
      <c r="A594" s="97" t="s">
        <v>20</v>
      </c>
      <c r="B594" s="97" t="s">
        <v>4190</v>
      </c>
      <c r="C594" s="97" t="s">
        <v>135</v>
      </c>
      <c r="D594" s="97" t="s">
        <v>2355</v>
      </c>
      <c r="E594" s="99" t="s">
        <v>2473</v>
      </c>
    </row>
    <row r="595" spans="1:5" s="98" customFormat="1" ht="35.1" customHeight="1" x14ac:dyDescent="0.25">
      <c r="A595" s="97" t="s">
        <v>4155</v>
      </c>
      <c r="B595" s="97" t="s">
        <v>4190</v>
      </c>
      <c r="C595" s="97" t="s">
        <v>2378</v>
      </c>
      <c r="D595" s="97" t="s">
        <v>2355</v>
      </c>
      <c r="E595" s="99" t="s">
        <v>2473</v>
      </c>
    </row>
    <row r="596" spans="1:5" s="98" customFormat="1" ht="35.1" customHeight="1" x14ac:dyDescent="0.25">
      <c r="A596" s="97" t="s">
        <v>996</v>
      </c>
      <c r="B596" s="97" t="s">
        <v>4190</v>
      </c>
      <c r="C596" s="97" t="s">
        <v>2341</v>
      </c>
      <c r="D596" s="97" t="s">
        <v>2355</v>
      </c>
      <c r="E596" s="99" t="s">
        <v>2473</v>
      </c>
    </row>
    <row r="597" spans="1:5" s="98" customFormat="1" ht="35.1" customHeight="1" x14ac:dyDescent="0.25">
      <c r="A597" s="97" t="s">
        <v>2399</v>
      </c>
      <c r="B597" s="97" t="s">
        <v>4190</v>
      </c>
      <c r="C597" s="97" t="s">
        <v>4181</v>
      </c>
      <c r="D597" s="97" t="s">
        <v>2355</v>
      </c>
      <c r="E597" s="99" t="s">
        <v>3292</v>
      </c>
    </row>
    <row r="598" spans="1:5" s="98" customFormat="1" ht="35.1" customHeight="1" x14ac:dyDescent="0.25">
      <c r="A598" s="97" t="s">
        <v>1195</v>
      </c>
      <c r="B598" s="97" t="s">
        <v>4190</v>
      </c>
      <c r="C598" s="97" t="s">
        <v>1637</v>
      </c>
      <c r="D598" s="97" t="s">
        <v>2355</v>
      </c>
      <c r="E598" s="99" t="s">
        <v>2473</v>
      </c>
    </row>
    <row r="599" spans="1:5" s="98" customFormat="1" ht="35.1" customHeight="1" x14ac:dyDescent="0.25">
      <c r="A599" s="97" t="s">
        <v>839</v>
      </c>
      <c r="B599" s="97" t="s">
        <v>4190</v>
      </c>
      <c r="C599" s="97" t="s">
        <v>3371</v>
      </c>
      <c r="D599" s="97" t="s">
        <v>2355</v>
      </c>
      <c r="E599" s="99" t="s">
        <v>2473</v>
      </c>
    </row>
    <row r="600" spans="1:5" s="98" customFormat="1" ht="35.1" customHeight="1" x14ac:dyDescent="0.25">
      <c r="A600" s="97" t="s">
        <v>400</v>
      </c>
      <c r="B600" s="97" t="s">
        <v>4190</v>
      </c>
      <c r="C600" s="97" t="s">
        <v>2053</v>
      </c>
      <c r="D600" s="97" t="s">
        <v>2355</v>
      </c>
      <c r="E600" s="99" t="s">
        <v>2466</v>
      </c>
    </row>
    <row r="601" spans="1:5" s="98" customFormat="1" ht="35.1" customHeight="1" x14ac:dyDescent="0.25">
      <c r="A601" s="97" t="s">
        <v>535</v>
      </c>
      <c r="B601" s="97" t="s">
        <v>4190</v>
      </c>
      <c r="C601" s="97" t="s">
        <v>2333</v>
      </c>
      <c r="D601" s="97" t="s">
        <v>2355</v>
      </c>
      <c r="E601" s="99" t="s">
        <v>2473</v>
      </c>
    </row>
    <row r="602" spans="1:5" s="98" customFormat="1" ht="35.1" customHeight="1" x14ac:dyDescent="0.25">
      <c r="A602" s="97" t="s">
        <v>2425</v>
      </c>
      <c r="B602" s="97" t="s">
        <v>4190</v>
      </c>
      <c r="C602" s="97" t="s">
        <v>1637</v>
      </c>
      <c r="D602" s="97" t="s">
        <v>2355</v>
      </c>
      <c r="E602" s="99" t="s">
        <v>2473</v>
      </c>
    </row>
    <row r="603" spans="1:5" s="98" customFormat="1" ht="35.1" customHeight="1" x14ac:dyDescent="0.25">
      <c r="A603" s="97" t="s">
        <v>46</v>
      </c>
      <c r="B603" s="97" t="s">
        <v>4190</v>
      </c>
      <c r="C603" s="97" t="s">
        <v>511</v>
      </c>
      <c r="D603" s="97" t="s">
        <v>2355</v>
      </c>
      <c r="E603" s="99" t="s">
        <v>2473</v>
      </c>
    </row>
    <row r="604" spans="1:5" s="98" customFormat="1" ht="35.1" customHeight="1" x14ac:dyDescent="0.25">
      <c r="A604" s="97" t="s">
        <v>3335</v>
      </c>
      <c r="B604" s="97" t="s">
        <v>4190</v>
      </c>
      <c r="C604" s="97" t="s">
        <v>3372</v>
      </c>
      <c r="D604" s="97" t="s">
        <v>2355</v>
      </c>
      <c r="E604" s="99" t="s">
        <v>2473</v>
      </c>
    </row>
    <row r="605" spans="1:5" s="98" customFormat="1" ht="35.1" customHeight="1" x14ac:dyDescent="0.25">
      <c r="A605" s="97" t="s">
        <v>2212</v>
      </c>
      <c r="B605" s="97" t="s">
        <v>4190</v>
      </c>
      <c r="C605" s="97" t="s">
        <v>1359</v>
      </c>
      <c r="D605" s="97" t="s">
        <v>2355</v>
      </c>
      <c r="E605" s="99" t="s">
        <v>2473</v>
      </c>
    </row>
    <row r="606" spans="1:5" s="98" customFormat="1" ht="35.1" customHeight="1" x14ac:dyDescent="0.25">
      <c r="A606" s="97" t="s">
        <v>859</v>
      </c>
      <c r="B606" s="97" t="s">
        <v>4190</v>
      </c>
      <c r="C606" s="97" t="s">
        <v>860</v>
      </c>
      <c r="D606" s="97" t="s">
        <v>2355</v>
      </c>
      <c r="E606" s="99" t="s">
        <v>2473</v>
      </c>
    </row>
    <row r="607" spans="1:5" s="98" customFormat="1" ht="35.1" customHeight="1" x14ac:dyDescent="0.25">
      <c r="A607" s="97" t="s">
        <v>3373</v>
      </c>
      <c r="B607" s="97" t="s">
        <v>4190</v>
      </c>
      <c r="C607" s="97" t="s">
        <v>523</v>
      </c>
      <c r="D607" s="97" t="s">
        <v>2355</v>
      </c>
      <c r="E607" s="99" t="s">
        <v>2473</v>
      </c>
    </row>
    <row r="608" spans="1:5" s="98" customFormat="1" ht="35.1" customHeight="1" x14ac:dyDescent="0.25">
      <c r="A608" s="97" t="s">
        <v>180</v>
      </c>
      <c r="B608" s="97" t="s">
        <v>4190</v>
      </c>
      <c r="C608" s="97" t="s">
        <v>3619</v>
      </c>
      <c r="D608" s="97" t="s">
        <v>2355</v>
      </c>
      <c r="E608" s="99" t="s">
        <v>2473</v>
      </c>
    </row>
    <row r="609" spans="1:5" s="98" customFormat="1" ht="35.1" customHeight="1" x14ac:dyDescent="0.25">
      <c r="A609" s="97" t="s">
        <v>1898</v>
      </c>
      <c r="B609" s="97" t="s">
        <v>4190</v>
      </c>
      <c r="C609" s="97" t="s">
        <v>3877</v>
      </c>
      <c r="D609" s="97" t="s">
        <v>2355</v>
      </c>
      <c r="E609" s="99" t="s">
        <v>1885</v>
      </c>
    </row>
    <row r="610" spans="1:5" s="98" customFormat="1" ht="35.1" customHeight="1" x14ac:dyDescent="0.25">
      <c r="A610" s="97" t="s">
        <v>2417</v>
      </c>
      <c r="B610" s="97" t="s">
        <v>4190</v>
      </c>
      <c r="C610" s="97" t="s">
        <v>389</v>
      </c>
      <c r="D610" s="97" t="s">
        <v>2355</v>
      </c>
      <c r="E610" s="99" t="s">
        <v>2468</v>
      </c>
    </row>
    <row r="611" spans="1:5" s="98" customFormat="1" ht="35.1" customHeight="1" x14ac:dyDescent="0.25">
      <c r="A611" s="97" t="s">
        <v>180</v>
      </c>
      <c r="B611" s="97" t="s">
        <v>4190</v>
      </c>
      <c r="C611" s="97" t="s">
        <v>945</v>
      </c>
      <c r="D611" s="97" t="s">
        <v>2355</v>
      </c>
      <c r="E611" s="99" t="s">
        <v>2473</v>
      </c>
    </row>
    <row r="612" spans="1:5" s="98" customFormat="1" ht="35.1" customHeight="1" x14ac:dyDescent="0.25">
      <c r="A612" s="97" t="s">
        <v>3878</v>
      </c>
      <c r="B612" s="97" t="s">
        <v>4190</v>
      </c>
      <c r="C612" s="97" t="s">
        <v>3798</v>
      </c>
      <c r="D612" s="97" t="s">
        <v>2355</v>
      </c>
      <c r="E612" s="99" t="s">
        <v>2473</v>
      </c>
    </row>
    <row r="613" spans="1:5" s="98" customFormat="1" ht="35.1" customHeight="1" x14ac:dyDescent="0.25">
      <c r="A613" s="97" t="s">
        <v>180</v>
      </c>
      <c r="B613" s="97" t="s">
        <v>4190</v>
      </c>
      <c r="C613" s="97" t="s">
        <v>504</v>
      </c>
      <c r="D613" s="97" t="s">
        <v>2355</v>
      </c>
      <c r="E613" s="99" t="s">
        <v>2473</v>
      </c>
    </row>
    <row r="614" spans="1:5" s="98" customFormat="1" ht="35.1" customHeight="1" x14ac:dyDescent="0.25">
      <c r="A614" s="97" t="s">
        <v>3621</v>
      </c>
      <c r="B614" s="97" t="s">
        <v>4190</v>
      </c>
      <c r="C614" s="97" t="s">
        <v>2337</v>
      </c>
      <c r="D614" s="97" t="s">
        <v>2355</v>
      </c>
      <c r="E614" s="99" t="s">
        <v>2468</v>
      </c>
    </row>
    <row r="615" spans="1:5" s="98" customFormat="1" ht="35.1" customHeight="1" x14ac:dyDescent="0.25">
      <c r="A615" s="97" t="s">
        <v>3879</v>
      </c>
      <c r="B615" s="97" t="s">
        <v>4190</v>
      </c>
      <c r="C615" s="97" t="s">
        <v>2664</v>
      </c>
      <c r="D615" s="97" t="s">
        <v>2355</v>
      </c>
      <c r="E615" s="99" t="s">
        <v>1887</v>
      </c>
    </row>
    <row r="616" spans="1:5" s="98" customFormat="1" ht="35.1" customHeight="1" x14ac:dyDescent="0.25">
      <c r="A616" s="97" t="s">
        <v>46</v>
      </c>
      <c r="B616" s="97" t="s">
        <v>4190</v>
      </c>
      <c r="C616" s="97" t="s">
        <v>182</v>
      </c>
      <c r="D616" s="97" t="s">
        <v>2355</v>
      </c>
      <c r="E616" s="99" t="s">
        <v>2473</v>
      </c>
    </row>
    <row r="617" spans="1:5" s="98" customFormat="1" ht="35.1" customHeight="1" x14ac:dyDescent="0.25">
      <c r="A617" s="97" t="s">
        <v>214</v>
      </c>
      <c r="B617" s="97" t="s">
        <v>4190</v>
      </c>
      <c r="C617" s="97" t="s">
        <v>858</v>
      </c>
      <c r="D617" s="97" t="s">
        <v>2355</v>
      </c>
      <c r="E617" s="99" t="s">
        <v>2473</v>
      </c>
    </row>
    <row r="618" spans="1:5" s="98" customFormat="1" ht="35.1" customHeight="1" x14ac:dyDescent="0.25">
      <c r="A618" s="97" t="s">
        <v>869</v>
      </c>
      <c r="B618" s="97" t="s">
        <v>4190</v>
      </c>
      <c r="C618" s="97" t="s">
        <v>871</v>
      </c>
      <c r="D618" s="97" t="s">
        <v>2355</v>
      </c>
      <c r="E618" s="99" t="s">
        <v>2473</v>
      </c>
    </row>
    <row r="619" spans="1:5" s="98" customFormat="1" ht="35.1" customHeight="1" x14ac:dyDescent="0.25">
      <c r="A619" s="97" t="s">
        <v>3800</v>
      </c>
      <c r="B619" s="97" t="s">
        <v>4190</v>
      </c>
      <c r="C619" s="97" t="s">
        <v>1806</v>
      </c>
      <c r="D619" s="97" t="s">
        <v>2355</v>
      </c>
      <c r="E619" s="99" t="s">
        <v>1886</v>
      </c>
    </row>
    <row r="620" spans="1:5" s="98" customFormat="1" ht="35.1" customHeight="1" x14ac:dyDescent="0.25">
      <c r="A620" s="97" t="s">
        <v>892</v>
      </c>
      <c r="B620" s="97" t="s">
        <v>4190</v>
      </c>
      <c r="C620" s="97" t="s">
        <v>3486</v>
      </c>
      <c r="D620" s="97" t="s">
        <v>2355</v>
      </c>
      <c r="E620" s="99" t="s">
        <v>1887</v>
      </c>
    </row>
    <row r="621" spans="1:5" s="98" customFormat="1" ht="35.1" customHeight="1" x14ac:dyDescent="0.25">
      <c r="A621" s="97" t="s">
        <v>214</v>
      </c>
      <c r="B621" s="97" t="s">
        <v>4190</v>
      </c>
      <c r="C621" s="97" t="s">
        <v>880</v>
      </c>
      <c r="D621" s="97" t="s">
        <v>2355</v>
      </c>
      <c r="E621" s="99" t="s">
        <v>2473</v>
      </c>
    </row>
    <row r="622" spans="1:5" s="98" customFormat="1" ht="35.1" customHeight="1" x14ac:dyDescent="0.25">
      <c r="A622" s="97" t="s">
        <v>892</v>
      </c>
      <c r="B622" s="97" t="s">
        <v>4190</v>
      </c>
      <c r="C622" s="97" t="s">
        <v>893</v>
      </c>
      <c r="D622" s="97" t="s">
        <v>2355</v>
      </c>
      <c r="E622" s="99" t="s">
        <v>2473</v>
      </c>
    </row>
    <row r="623" spans="1:5" s="98" customFormat="1" ht="35.1" customHeight="1" x14ac:dyDescent="0.25">
      <c r="A623" s="97" t="s">
        <v>2432</v>
      </c>
      <c r="B623" s="97" t="s">
        <v>4190</v>
      </c>
      <c r="C623" s="97" t="s">
        <v>694</v>
      </c>
      <c r="D623" s="97" t="s">
        <v>2355</v>
      </c>
      <c r="E623" s="99" t="s">
        <v>2473</v>
      </c>
    </row>
    <row r="624" spans="1:5" s="98" customFormat="1" ht="35.1" customHeight="1" x14ac:dyDescent="0.25">
      <c r="A624" s="97" t="s">
        <v>3880</v>
      </c>
      <c r="B624" s="97" t="s">
        <v>4190</v>
      </c>
      <c r="C624" s="97" t="s">
        <v>3623</v>
      </c>
      <c r="D624" s="97" t="s">
        <v>2355</v>
      </c>
      <c r="E624" s="99" t="s">
        <v>1888</v>
      </c>
    </row>
    <row r="625" spans="1:5" s="98" customFormat="1" ht="35.1" customHeight="1" x14ac:dyDescent="0.25">
      <c r="A625" s="97" t="s">
        <v>173</v>
      </c>
      <c r="B625" s="97" t="s">
        <v>4190</v>
      </c>
      <c r="C625" s="97" t="s">
        <v>2220</v>
      </c>
      <c r="D625" s="97" t="s">
        <v>2355</v>
      </c>
      <c r="E625" s="99" t="s">
        <v>2473</v>
      </c>
    </row>
    <row r="626" spans="1:5" s="98" customFormat="1" ht="35.1" customHeight="1" x14ac:dyDescent="0.25">
      <c r="A626" s="97" t="s">
        <v>744</v>
      </c>
      <c r="B626" s="97" t="s">
        <v>4190</v>
      </c>
      <c r="C626" s="97" t="s">
        <v>920</v>
      </c>
      <c r="D626" s="97" t="s">
        <v>2355</v>
      </c>
      <c r="E626" s="99" t="s">
        <v>2473</v>
      </c>
    </row>
    <row r="627" spans="1:5" s="98" customFormat="1" ht="35.1" customHeight="1" x14ac:dyDescent="0.25">
      <c r="A627" s="97" t="s">
        <v>2096</v>
      </c>
      <c r="B627" s="97" t="s">
        <v>4190</v>
      </c>
      <c r="C627" s="97" t="s">
        <v>3846</v>
      </c>
      <c r="D627" s="97" t="s">
        <v>2355</v>
      </c>
      <c r="E627" s="99" t="s">
        <v>2473</v>
      </c>
    </row>
    <row r="628" spans="1:5" s="98" customFormat="1" ht="35.1" customHeight="1" x14ac:dyDescent="0.25">
      <c r="A628" s="97" t="s">
        <v>752</v>
      </c>
      <c r="B628" s="97" t="s">
        <v>4190</v>
      </c>
      <c r="C628" s="97" t="s">
        <v>1289</v>
      </c>
      <c r="D628" s="97" t="s">
        <v>2355</v>
      </c>
      <c r="E628" s="99" t="s">
        <v>1885</v>
      </c>
    </row>
    <row r="629" spans="1:5" s="98" customFormat="1" ht="35.1" customHeight="1" x14ac:dyDescent="0.25">
      <c r="A629" s="97" t="s">
        <v>213</v>
      </c>
      <c r="B629" s="97" t="s">
        <v>4190</v>
      </c>
      <c r="C629" s="97" t="s">
        <v>3881</v>
      </c>
      <c r="D629" s="97" t="s">
        <v>2355</v>
      </c>
      <c r="E629" s="99" t="s">
        <v>2473</v>
      </c>
    </row>
    <row r="630" spans="1:5" s="98" customFormat="1" ht="35.1" customHeight="1" x14ac:dyDescent="0.25">
      <c r="A630" s="97" t="s">
        <v>2843</v>
      </c>
      <c r="B630" s="97" t="s">
        <v>4190</v>
      </c>
      <c r="C630" s="97" t="s">
        <v>828</v>
      </c>
      <c r="D630" s="97" t="s">
        <v>2355</v>
      </c>
      <c r="E630" s="99" t="s">
        <v>1885</v>
      </c>
    </row>
    <row r="631" spans="1:5" s="98" customFormat="1" ht="35.1" customHeight="1" x14ac:dyDescent="0.25">
      <c r="A631" s="97" t="s">
        <v>153</v>
      </c>
      <c r="B631" s="97" t="s">
        <v>4190</v>
      </c>
      <c r="C631" s="97" t="s">
        <v>1922</v>
      </c>
      <c r="D631" s="97" t="s">
        <v>2355</v>
      </c>
      <c r="E631" s="99" t="s">
        <v>1888</v>
      </c>
    </row>
    <row r="632" spans="1:5" s="98" customFormat="1" ht="35.1" customHeight="1" x14ac:dyDescent="0.25">
      <c r="A632" s="97" t="s">
        <v>297</v>
      </c>
      <c r="B632" s="97" t="s">
        <v>4190</v>
      </c>
      <c r="C632" s="97" t="s">
        <v>1610</v>
      </c>
      <c r="D632" s="97" t="s">
        <v>2355</v>
      </c>
      <c r="E632" s="99" t="s">
        <v>2473</v>
      </c>
    </row>
    <row r="633" spans="1:5" s="98" customFormat="1" ht="35.1" customHeight="1" x14ac:dyDescent="0.25">
      <c r="A633" s="97" t="s">
        <v>429</v>
      </c>
      <c r="B633" s="97" t="s">
        <v>4190</v>
      </c>
      <c r="C633" s="97" t="s">
        <v>3882</v>
      </c>
      <c r="D633" s="97" t="s">
        <v>2355</v>
      </c>
      <c r="E633" s="99" t="s">
        <v>2473</v>
      </c>
    </row>
    <row r="634" spans="1:5" s="98" customFormat="1" ht="35.1" customHeight="1" x14ac:dyDescent="0.25">
      <c r="A634" s="97" t="s">
        <v>188</v>
      </c>
      <c r="B634" s="97" t="s">
        <v>4190</v>
      </c>
      <c r="C634" s="97" t="s">
        <v>3624</v>
      </c>
      <c r="D634" s="97" t="s">
        <v>2355</v>
      </c>
      <c r="E634" s="99" t="s">
        <v>2473</v>
      </c>
    </row>
    <row r="635" spans="1:5" s="98" customFormat="1" ht="35.1" customHeight="1" x14ac:dyDescent="0.25">
      <c r="A635" s="97" t="s">
        <v>1145</v>
      </c>
      <c r="B635" s="97" t="s">
        <v>4190</v>
      </c>
      <c r="C635" s="97" t="s">
        <v>3374</v>
      </c>
      <c r="D635" s="97" t="s">
        <v>2355</v>
      </c>
      <c r="E635" s="99" t="s">
        <v>1887</v>
      </c>
    </row>
    <row r="636" spans="1:5" s="98" customFormat="1" ht="35.1" customHeight="1" x14ac:dyDescent="0.25">
      <c r="A636" s="97" t="s">
        <v>214</v>
      </c>
      <c r="B636" s="97" t="s">
        <v>4190</v>
      </c>
      <c r="C636" s="97" t="s">
        <v>3817</v>
      </c>
      <c r="D636" s="97" t="s">
        <v>2355</v>
      </c>
      <c r="E636" s="99" t="s">
        <v>2473</v>
      </c>
    </row>
    <row r="637" spans="1:5" s="98" customFormat="1" ht="35.1" customHeight="1" x14ac:dyDescent="0.25">
      <c r="A637" s="97" t="s">
        <v>912</v>
      </c>
      <c r="B637" s="97" t="s">
        <v>4190</v>
      </c>
      <c r="C637" s="97" t="s">
        <v>3386</v>
      </c>
      <c r="D637" s="97" t="s">
        <v>2355</v>
      </c>
      <c r="E637" s="99" t="s">
        <v>2473</v>
      </c>
    </row>
    <row r="638" spans="1:5" s="98" customFormat="1" ht="35.1" customHeight="1" x14ac:dyDescent="0.25">
      <c r="A638" s="97" t="s">
        <v>3883</v>
      </c>
      <c r="B638" s="97" t="s">
        <v>4190</v>
      </c>
      <c r="C638" s="97" t="s">
        <v>3389</v>
      </c>
      <c r="D638" s="97" t="s">
        <v>2355</v>
      </c>
      <c r="E638" s="99" t="s">
        <v>2473</v>
      </c>
    </row>
    <row r="639" spans="1:5" s="98" customFormat="1" ht="35.1" customHeight="1" x14ac:dyDescent="0.25">
      <c r="A639" s="97" t="s">
        <v>2509</v>
      </c>
      <c r="B639" s="97" t="s">
        <v>4190</v>
      </c>
      <c r="C639" s="97" t="s">
        <v>1612</v>
      </c>
      <c r="D639" s="97" t="s">
        <v>2355</v>
      </c>
      <c r="E639" s="99" t="s">
        <v>2468</v>
      </c>
    </row>
    <row r="640" spans="1:5" s="98" customFormat="1" ht="35.1" customHeight="1" x14ac:dyDescent="0.25">
      <c r="A640" s="97" t="s">
        <v>214</v>
      </c>
      <c r="B640" s="97" t="s">
        <v>4190</v>
      </c>
      <c r="C640" s="97" t="s">
        <v>3620</v>
      </c>
      <c r="D640" s="97" t="s">
        <v>2355</v>
      </c>
      <c r="E640" s="99" t="s">
        <v>1888</v>
      </c>
    </row>
    <row r="641" spans="1:5" s="98" customFormat="1" ht="35.1" customHeight="1" x14ac:dyDescent="0.25">
      <c r="A641" s="97" t="s">
        <v>411</v>
      </c>
      <c r="B641" s="97" t="s">
        <v>4190</v>
      </c>
      <c r="C641" s="97" t="s">
        <v>2240</v>
      </c>
      <c r="D641" s="97" t="s">
        <v>2355</v>
      </c>
      <c r="E641" s="99" t="s">
        <v>1885</v>
      </c>
    </row>
    <row r="642" spans="1:5" s="98" customFormat="1" ht="35.1" customHeight="1" x14ac:dyDescent="0.25">
      <c r="A642" s="97" t="s">
        <v>214</v>
      </c>
      <c r="B642" s="97" t="s">
        <v>4190</v>
      </c>
      <c r="C642" s="97" t="s">
        <v>3385</v>
      </c>
      <c r="D642" s="97" t="s">
        <v>2355</v>
      </c>
      <c r="E642" s="99" t="s">
        <v>2473</v>
      </c>
    </row>
    <row r="643" spans="1:5" s="98" customFormat="1" ht="35.1" customHeight="1" x14ac:dyDescent="0.25">
      <c r="A643" s="97" t="s">
        <v>3625</v>
      </c>
      <c r="B643" s="97" t="s">
        <v>4190</v>
      </c>
      <c r="C643" s="97" t="s">
        <v>385</v>
      </c>
      <c r="D643" s="97" t="s">
        <v>2355</v>
      </c>
      <c r="E643" s="99" t="s">
        <v>2473</v>
      </c>
    </row>
    <row r="644" spans="1:5" s="98" customFormat="1" ht="35.1" customHeight="1" x14ac:dyDescent="0.25">
      <c r="A644" s="97" t="s">
        <v>3375</v>
      </c>
      <c r="B644" s="97" t="s">
        <v>4190</v>
      </c>
      <c r="C644" s="97" t="s">
        <v>3376</v>
      </c>
      <c r="D644" s="97" t="s">
        <v>2355</v>
      </c>
      <c r="E644" s="99" t="s">
        <v>2473</v>
      </c>
    </row>
    <row r="645" spans="1:5" s="98" customFormat="1" ht="35.1" customHeight="1" x14ac:dyDescent="0.25">
      <c r="A645" s="97" t="s">
        <v>1583</v>
      </c>
      <c r="B645" s="97" t="s">
        <v>4190</v>
      </c>
      <c r="C645" s="97" t="s">
        <v>3501</v>
      </c>
      <c r="D645" s="97" t="s">
        <v>2355</v>
      </c>
      <c r="E645" s="99" t="s">
        <v>1888</v>
      </c>
    </row>
    <row r="646" spans="1:5" s="98" customFormat="1" ht="35.1" customHeight="1" x14ac:dyDescent="0.25">
      <c r="A646" s="97" t="s">
        <v>214</v>
      </c>
      <c r="B646" s="97" t="s">
        <v>4190</v>
      </c>
      <c r="C646" s="97" t="s">
        <v>3377</v>
      </c>
      <c r="D646" s="97" t="s">
        <v>2355</v>
      </c>
      <c r="E646" s="99" t="s">
        <v>2473</v>
      </c>
    </row>
    <row r="647" spans="1:5" s="98" customFormat="1" ht="35.1" customHeight="1" x14ac:dyDescent="0.25">
      <c r="A647" s="97" t="s">
        <v>1787</v>
      </c>
      <c r="B647" s="97" t="s">
        <v>4190</v>
      </c>
      <c r="C647" s="97" t="s">
        <v>3626</v>
      </c>
      <c r="D647" s="97" t="s">
        <v>2355</v>
      </c>
      <c r="E647" s="99" t="s">
        <v>2473</v>
      </c>
    </row>
    <row r="648" spans="1:5" s="98" customFormat="1" ht="35.1" customHeight="1" x14ac:dyDescent="0.25">
      <c r="A648" s="97" t="s">
        <v>886</v>
      </c>
      <c r="B648" s="97" t="s">
        <v>4190</v>
      </c>
      <c r="C648" s="97" t="s">
        <v>887</v>
      </c>
      <c r="D648" s="97" t="s">
        <v>2355</v>
      </c>
      <c r="E648" s="99" t="s">
        <v>2473</v>
      </c>
    </row>
    <row r="649" spans="1:5" s="98" customFormat="1" ht="35.1" customHeight="1" x14ac:dyDescent="0.25">
      <c r="A649" s="97" t="s">
        <v>297</v>
      </c>
      <c r="B649" s="97" t="s">
        <v>4190</v>
      </c>
      <c r="C649" s="97" t="s">
        <v>3884</v>
      </c>
      <c r="D649" s="97" t="s">
        <v>2355</v>
      </c>
      <c r="E649" s="99" t="s">
        <v>2473</v>
      </c>
    </row>
    <row r="650" spans="1:5" s="98" customFormat="1" ht="35.1" customHeight="1" x14ac:dyDescent="0.25">
      <c r="A650" s="97" t="s">
        <v>3828</v>
      </c>
      <c r="B650" s="97" t="s">
        <v>4190</v>
      </c>
      <c r="C650" s="97" t="s">
        <v>155</v>
      </c>
      <c r="D650" s="97" t="s">
        <v>2355</v>
      </c>
      <c r="E650" s="99" t="s">
        <v>2473</v>
      </c>
    </row>
    <row r="651" spans="1:5" s="98" customFormat="1" ht="35.1" customHeight="1" x14ac:dyDescent="0.25">
      <c r="A651" s="97" t="s">
        <v>1288</v>
      </c>
      <c r="B651" s="97" t="s">
        <v>4190</v>
      </c>
      <c r="C651" s="97" t="s">
        <v>3846</v>
      </c>
      <c r="D651" s="97" t="s">
        <v>2355</v>
      </c>
      <c r="E651" s="99" t="s">
        <v>2473</v>
      </c>
    </row>
    <row r="652" spans="1:5" s="98" customFormat="1" ht="35.1" customHeight="1" x14ac:dyDescent="0.25">
      <c r="A652" s="97" t="s">
        <v>891</v>
      </c>
      <c r="B652" s="97" t="s">
        <v>4190</v>
      </c>
      <c r="C652" s="97" t="s">
        <v>3832</v>
      </c>
      <c r="D652" s="97" t="s">
        <v>2355</v>
      </c>
      <c r="E652" s="99" t="s">
        <v>2473</v>
      </c>
    </row>
    <row r="653" spans="1:5" s="98" customFormat="1" ht="35.1" customHeight="1" x14ac:dyDescent="0.25">
      <c r="A653" s="97" t="s">
        <v>970</v>
      </c>
      <c r="B653" s="97" t="s">
        <v>4190</v>
      </c>
      <c r="C653" s="97" t="s">
        <v>692</v>
      </c>
      <c r="D653" s="97" t="s">
        <v>2355</v>
      </c>
      <c r="E653" s="99" t="s">
        <v>2473</v>
      </c>
    </row>
    <row r="654" spans="1:5" s="98" customFormat="1" ht="35.1" customHeight="1" x14ac:dyDescent="0.25">
      <c r="A654" s="97" t="s">
        <v>2537</v>
      </c>
      <c r="B654" s="97" t="s">
        <v>4190</v>
      </c>
      <c r="C654" s="97" t="s">
        <v>856</v>
      </c>
      <c r="D654" s="97" t="s">
        <v>2355</v>
      </c>
      <c r="E654" s="99" t="s">
        <v>2473</v>
      </c>
    </row>
    <row r="655" spans="1:5" s="98" customFormat="1" ht="35.1" customHeight="1" x14ac:dyDescent="0.25">
      <c r="A655" s="97" t="s">
        <v>688</v>
      </c>
      <c r="B655" s="97" t="s">
        <v>4190</v>
      </c>
      <c r="C655" s="97" t="s">
        <v>3627</v>
      </c>
      <c r="D655" s="97" t="s">
        <v>2355</v>
      </c>
      <c r="E655" s="99" t="s">
        <v>2473</v>
      </c>
    </row>
    <row r="656" spans="1:5" s="98" customFormat="1" ht="35.1" customHeight="1" x14ac:dyDescent="0.25">
      <c r="A656" s="97" t="s">
        <v>535</v>
      </c>
      <c r="B656" s="97" t="s">
        <v>4190</v>
      </c>
      <c r="C656" s="97" t="s">
        <v>743</v>
      </c>
      <c r="D656" s="97" t="s">
        <v>2355</v>
      </c>
      <c r="E656" s="99" t="s">
        <v>2473</v>
      </c>
    </row>
    <row r="657" spans="1:5" s="98" customFormat="1" ht="35.1" customHeight="1" x14ac:dyDescent="0.25">
      <c r="A657" s="97" t="s">
        <v>180</v>
      </c>
      <c r="B657" s="97" t="s">
        <v>4190</v>
      </c>
      <c r="C657" s="97" t="s">
        <v>504</v>
      </c>
      <c r="D657" s="97" t="s">
        <v>2355</v>
      </c>
      <c r="E657" s="99" t="s">
        <v>2473</v>
      </c>
    </row>
    <row r="658" spans="1:5" s="98" customFormat="1" ht="35.1" customHeight="1" x14ac:dyDescent="0.25">
      <c r="A658" s="97" t="s">
        <v>512</v>
      </c>
      <c r="B658" s="97" t="s">
        <v>4190</v>
      </c>
      <c r="C658" s="97" t="s">
        <v>3383</v>
      </c>
      <c r="D658" s="97" t="s">
        <v>2355</v>
      </c>
      <c r="E658" s="99" t="s">
        <v>2473</v>
      </c>
    </row>
    <row r="659" spans="1:5" s="98" customFormat="1" ht="35.1" customHeight="1" x14ac:dyDescent="0.25">
      <c r="A659" s="97" t="s">
        <v>2221</v>
      </c>
      <c r="B659" s="97" t="s">
        <v>4190</v>
      </c>
      <c r="C659" s="97" t="s">
        <v>3384</v>
      </c>
      <c r="D659" s="97" t="s">
        <v>2355</v>
      </c>
      <c r="E659" s="99" t="s">
        <v>3292</v>
      </c>
    </row>
    <row r="660" spans="1:5" s="98" customFormat="1" ht="35.1" customHeight="1" x14ac:dyDescent="0.25">
      <c r="A660" s="97" t="s">
        <v>2844</v>
      </c>
      <c r="B660" s="97" t="s">
        <v>4190</v>
      </c>
      <c r="C660" s="97" t="s">
        <v>3388</v>
      </c>
      <c r="D660" s="97" t="s">
        <v>2355</v>
      </c>
      <c r="E660" s="99" t="s">
        <v>2473</v>
      </c>
    </row>
    <row r="661" spans="1:5" s="98" customFormat="1" ht="35.1" customHeight="1" x14ac:dyDescent="0.25">
      <c r="A661" s="97" t="s">
        <v>839</v>
      </c>
      <c r="B661" s="97" t="s">
        <v>4190</v>
      </c>
      <c r="C661" s="97" t="s">
        <v>92</v>
      </c>
      <c r="D661" s="97" t="s">
        <v>2355</v>
      </c>
      <c r="E661" s="99" t="s">
        <v>2473</v>
      </c>
    </row>
    <row r="662" spans="1:5" s="98" customFormat="1" ht="35.1" customHeight="1" x14ac:dyDescent="0.25">
      <c r="A662" s="97" t="s">
        <v>2306</v>
      </c>
      <c r="B662" s="97" t="s">
        <v>4190</v>
      </c>
      <c r="C662" s="97" t="s">
        <v>689</v>
      </c>
      <c r="D662" s="97" t="s">
        <v>2355</v>
      </c>
      <c r="E662" s="99" t="s">
        <v>2473</v>
      </c>
    </row>
    <row r="663" spans="1:5" s="98" customFormat="1" ht="35.1" customHeight="1" x14ac:dyDescent="0.25">
      <c r="A663" s="97" t="s">
        <v>688</v>
      </c>
      <c r="B663" s="97" t="s">
        <v>4190</v>
      </c>
      <c r="C663" s="97" t="s">
        <v>876</v>
      </c>
      <c r="D663" s="97" t="s">
        <v>2355</v>
      </c>
      <c r="E663" s="99" t="s">
        <v>2473</v>
      </c>
    </row>
    <row r="664" spans="1:5" s="98" customFormat="1" ht="35.1" customHeight="1" x14ac:dyDescent="0.25">
      <c r="A664" s="97" t="s">
        <v>891</v>
      </c>
      <c r="B664" s="97" t="s">
        <v>4190</v>
      </c>
      <c r="C664" s="97" t="s">
        <v>3885</v>
      </c>
      <c r="D664" s="97" t="s">
        <v>2355</v>
      </c>
      <c r="E664" s="99" t="s">
        <v>2473</v>
      </c>
    </row>
    <row r="665" spans="1:5" s="98" customFormat="1" ht="35.1" customHeight="1" x14ac:dyDescent="0.25">
      <c r="A665" s="97" t="s">
        <v>2212</v>
      </c>
      <c r="B665" s="97" t="s">
        <v>4190</v>
      </c>
      <c r="C665" s="97" t="s">
        <v>3886</v>
      </c>
      <c r="D665" s="97" t="s">
        <v>2355</v>
      </c>
      <c r="E665" s="99" t="s">
        <v>2473</v>
      </c>
    </row>
    <row r="666" spans="1:5" s="98" customFormat="1" ht="35.1" customHeight="1" x14ac:dyDescent="0.25">
      <c r="A666" s="97" t="s">
        <v>214</v>
      </c>
      <c r="B666" s="97" t="s">
        <v>4190</v>
      </c>
      <c r="C666" s="97" t="s">
        <v>524</v>
      </c>
      <c r="D666" s="97" t="s">
        <v>2355</v>
      </c>
      <c r="E666" s="99" t="s">
        <v>3887</v>
      </c>
    </row>
    <row r="667" spans="1:5" s="98" customFormat="1" ht="35.1" customHeight="1" x14ac:dyDescent="0.25">
      <c r="A667" s="97" t="s">
        <v>869</v>
      </c>
      <c r="B667" s="97" t="s">
        <v>4190</v>
      </c>
      <c r="C667" s="97" t="s">
        <v>907</v>
      </c>
      <c r="D667" s="97" t="s">
        <v>2355</v>
      </c>
      <c r="E667" s="99" t="s">
        <v>2473</v>
      </c>
    </row>
    <row r="668" spans="1:5" s="98" customFormat="1" ht="35.1" customHeight="1" x14ac:dyDescent="0.25">
      <c r="A668" s="97" t="s">
        <v>929</v>
      </c>
      <c r="B668" s="97" t="s">
        <v>4190</v>
      </c>
      <c r="C668" s="97" t="s">
        <v>4156</v>
      </c>
      <c r="D668" s="97" t="s">
        <v>2355</v>
      </c>
      <c r="E668" s="99" t="s">
        <v>2473</v>
      </c>
    </row>
    <row r="669" spans="1:5" s="98" customFormat="1" ht="35.1" customHeight="1" x14ac:dyDescent="0.25">
      <c r="A669" s="97" t="s">
        <v>3508</v>
      </c>
      <c r="B669" s="97" t="s">
        <v>4190</v>
      </c>
      <c r="C669" s="97" t="s">
        <v>3628</v>
      </c>
      <c r="D669" s="97" t="s">
        <v>2355</v>
      </c>
      <c r="E669" s="99" t="s">
        <v>2473</v>
      </c>
    </row>
    <row r="670" spans="1:5" s="98" customFormat="1" ht="35.1" customHeight="1" x14ac:dyDescent="0.25">
      <c r="A670" s="97" t="s">
        <v>3888</v>
      </c>
      <c r="B670" s="97" t="s">
        <v>4190</v>
      </c>
      <c r="C670" s="97" t="s">
        <v>3308</v>
      </c>
      <c r="D670" s="97" t="s">
        <v>2355</v>
      </c>
      <c r="E670" s="99" t="s">
        <v>2473</v>
      </c>
    </row>
    <row r="671" spans="1:5" s="98" customFormat="1" ht="35.1" customHeight="1" x14ac:dyDescent="0.25">
      <c r="A671" s="97" t="s">
        <v>2432</v>
      </c>
      <c r="B671" s="97" t="s">
        <v>4190</v>
      </c>
      <c r="C671" s="97" t="s">
        <v>3889</v>
      </c>
      <c r="D671" s="97" t="s">
        <v>2355</v>
      </c>
      <c r="E671" s="99" t="s">
        <v>1885</v>
      </c>
    </row>
    <row r="672" spans="1:5" s="98" customFormat="1" ht="35.1" customHeight="1" x14ac:dyDescent="0.25">
      <c r="A672" s="97" t="s">
        <v>2432</v>
      </c>
      <c r="B672" s="97" t="s">
        <v>4190</v>
      </c>
      <c r="C672" s="97" t="s">
        <v>3830</v>
      </c>
      <c r="D672" s="97" t="s">
        <v>2355</v>
      </c>
      <c r="E672" s="99" t="s">
        <v>1885</v>
      </c>
    </row>
    <row r="673" spans="1:5" s="98" customFormat="1" ht="35.1" customHeight="1" x14ac:dyDescent="0.25">
      <c r="A673" s="97" t="s">
        <v>223</v>
      </c>
      <c r="B673" s="97" t="s">
        <v>4190</v>
      </c>
      <c r="C673" s="97" t="s">
        <v>3629</v>
      </c>
      <c r="D673" s="97" t="s">
        <v>2355</v>
      </c>
      <c r="E673" s="99" t="s">
        <v>2473</v>
      </c>
    </row>
    <row r="674" spans="1:5" s="98" customFormat="1" ht="35.1" customHeight="1" x14ac:dyDescent="0.25">
      <c r="A674" s="97" t="s">
        <v>752</v>
      </c>
      <c r="B674" s="97" t="s">
        <v>4190</v>
      </c>
      <c r="C674" s="97" t="s">
        <v>1705</v>
      </c>
      <c r="D674" s="97" t="s">
        <v>2355</v>
      </c>
      <c r="E674" s="99" t="s">
        <v>1885</v>
      </c>
    </row>
    <row r="675" spans="1:5" s="98" customFormat="1" ht="35.1" customHeight="1" x14ac:dyDescent="0.25">
      <c r="A675" s="97" t="s">
        <v>3630</v>
      </c>
      <c r="B675" s="97" t="s">
        <v>4190</v>
      </c>
      <c r="C675" s="97" t="s">
        <v>416</v>
      </c>
      <c r="D675" s="97" t="s">
        <v>2355</v>
      </c>
      <c r="E675" s="99" t="s">
        <v>2473</v>
      </c>
    </row>
    <row r="676" spans="1:5" s="98" customFormat="1" ht="35.1" customHeight="1" x14ac:dyDescent="0.25">
      <c r="A676" s="97" t="s">
        <v>19</v>
      </c>
      <c r="B676" s="97" t="s">
        <v>4190</v>
      </c>
      <c r="C676" s="97" t="s">
        <v>3295</v>
      </c>
      <c r="D676" s="97" t="s">
        <v>2355</v>
      </c>
      <c r="E676" s="99" t="s">
        <v>2473</v>
      </c>
    </row>
    <row r="677" spans="1:5" s="98" customFormat="1" ht="35.1" customHeight="1" x14ac:dyDescent="0.25">
      <c r="A677" s="97" t="s">
        <v>400</v>
      </c>
      <c r="B677" s="97" t="s">
        <v>4190</v>
      </c>
      <c r="C677" s="97" t="s">
        <v>1897</v>
      </c>
      <c r="D677" s="97" t="s">
        <v>2355</v>
      </c>
      <c r="E677" s="99" t="s">
        <v>1888</v>
      </c>
    </row>
    <row r="678" spans="1:5" s="98" customFormat="1" ht="35.1" customHeight="1" x14ac:dyDescent="0.25">
      <c r="A678" s="97" t="s">
        <v>959</v>
      </c>
      <c r="B678" s="97" t="s">
        <v>4190</v>
      </c>
      <c r="C678" s="97" t="s">
        <v>961</v>
      </c>
      <c r="D678" s="97" t="s">
        <v>2355</v>
      </c>
      <c r="E678" s="99" t="s">
        <v>2473</v>
      </c>
    </row>
    <row r="679" spans="1:5" s="98" customFormat="1" ht="35.1" customHeight="1" x14ac:dyDescent="0.25">
      <c r="A679" s="97" t="s">
        <v>253</v>
      </c>
      <c r="B679" s="97" t="s">
        <v>4190</v>
      </c>
      <c r="C679" s="97" t="s">
        <v>3631</v>
      </c>
      <c r="D679" s="97" t="s">
        <v>2355</v>
      </c>
      <c r="E679" s="99" t="s">
        <v>2473</v>
      </c>
    </row>
    <row r="680" spans="1:5" s="98" customFormat="1" ht="35.1" customHeight="1" x14ac:dyDescent="0.25">
      <c r="A680" s="97" t="s">
        <v>60</v>
      </c>
      <c r="B680" s="97" t="s">
        <v>4190</v>
      </c>
      <c r="C680" s="97" t="s">
        <v>930</v>
      </c>
      <c r="D680" s="97" t="s">
        <v>2355</v>
      </c>
      <c r="E680" s="99" t="s">
        <v>2473</v>
      </c>
    </row>
    <row r="681" spans="1:5" s="98" customFormat="1" ht="35.1" customHeight="1" x14ac:dyDescent="0.25">
      <c r="A681" s="97" t="s">
        <v>752</v>
      </c>
      <c r="B681" s="97" t="s">
        <v>4190</v>
      </c>
      <c r="C681" s="97" t="s">
        <v>2759</v>
      </c>
      <c r="D681" s="97" t="s">
        <v>2355</v>
      </c>
      <c r="E681" s="99" t="s">
        <v>3292</v>
      </c>
    </row>
    <row r="682" spans="1:5" s="98" customFormat="1" ht="35.1" customHeight="1" x14ac:dyDescent="0.25">
      <c r="A682" s="97" t="s">
        <v>934</v>
      </c>
      <c r="B682" s="97" t="s">
        <v>4190</v>
      </c>
      <c r="C682" s="97" t="s">
        <v>3632</v>
      </c>
      <c r="D682" s="97" t="s">
        <v>2355</v>
      </c>
      <c r="E682" s="99" t="s">
        <v>2473</v>
      </c>
    </row>
    <row r="683" spans="1:5" s="98" customFormat="1" ht="35.1" customHeight="1" x14ac:dyDescent="0.25">
      <c r="A683" s="97" t="s">
        <v>934</v>
      </c>
      <c r="B683" s="97" t="s">
        <v>4190</v>
      </c>
      <c r="C683" s="97" t="s">
        <v>935</v>
      </c>
      <c r="D683" s="97" t="s">
        <v>2355</v>
      </c>
      <c r="E683" s="99" t="s">
        <v>2473</v>
      </c>
    </row>
    <row r="684" spans="1:5" s="98" customFormat="1" ht="35.1" customHeight="1" x14ac:dyDescent="0.25">
      <c r="A684" s="97" t="s">
        <v>19</v>
      </c>
      <c r="B684" s="97" t="s">
        <v>4190</v>
      </c>
      <c r="C684" s="97" t="s">
        <v>3633</v>
      </c>
      <c r="D684" s="97" t="s">
        <v>2355</v>
      </c>
      <c r="E684" s="99" t="s">
        <v>2473</v>
      </c>
    </row>
    <row r="685" spans="1:5" s="98" customFormat="1" ht="35.1" customHeight="1" x14ac:dyDescent="0.25">
      <c r="A685" s="97" t="s">
        <v>869</v>
      </c>
      <c r="B685" s="97" t="s">
        <v>4190</v>
      </c>
      <c r="C685" s="97" t="s">
        <v>3378</v>
      </c>
      <c r="D685" s="97" t="s">
        <v>2355</v>
      </c>
      <c r="E685" s="99" t="s">
        <v>2473</v>
      </c>
    </row>
    <row r="686" spans="1:5" s="98" customFormat="1" ht="35.1" customHeight="1" x14ac:dyDescent="0.25">
      <c r="A686" s="97" t="s">
        <v>1769</v>
      </c>
      <c r="B686" s="97" t="s">
        <v>4190</v>
      </c>
      <c r="C686" s="97" t="s">
        <v>3890</v>
      </c>
      <c r="D686" s="97" t="s">
        <v>2355</v>
      </c>
      <c r="E686" s="99" t="s">
        <v>1886</v>
      </c>
    </row>
    <row r="687" spans="1:5" s="98" customFormat="1" ht="35.1" customHeight="1" x14ac:dyDescent="0.25">
      <c r="A687" s="97" t="s">
        <v>2496</v>
      </c>
      <c r="B687" s="97" t="s">
        <v>4190</v>
      </c>
      <c r="C687" s="97" t="s">
        <v>694</v>
      </c>
      <c r="D687" s="97" t="s">
        <v>2355</v>
      </c>
      <c r="E687" s="99" t="s">
        <v>2473</v>
      </c>
    </row>
    <row r="688" spans="1:5" s="98" customFormat="1" ht="35.1" customHeight="1" x14ac:dyDescent="0.25">
      <c r="A688" s="97" t="s">
        <v>1276</v>
      </c>
      <c r="B688" s="97" t="s">
        <v>4190</v>
      </c>
      <c r="C688" s="97" t="s">
        <v>523</v>
      </c>
      <c r="D688" s="97" t="s">
        <v>2355</v>
      </c>
      <c r="E688" s="99" t="s">
        <v>3301</v>
      </c>
    </row>
    <row r="689" spans="1:5" s="98" customFormat="1" ht="35.1" customHeight="1" x14ac:dyDescent="0.25">
      <c r="A689" s="97" t="s">
        <v>3625</v>
      </c>
      <c r="B689" s="97" t="s">
        <v>4190</v>
      </c>
      <c r="C689" s="97" t="s">
        <v>3891</v>
      </c>
      <c r="D689" s="97" t="s">
        <v>2355</v>
      </c>
      <c r="E689" s="99" t="s">
        <v>1885</v>
      </c>
    </row>
    <row r="690" spans="1:5" s="98" customFormat="1" ht="35.1" customHeight="1" x14ac:dyDescent="0.25">
      <c r="A690" s="97" t="s">
        <v>1011</v>
      </c>
      <c r="B690" s="97" t="s">
        <v>4190</v>
      </c>
      <c r="C690" s="97" t="s">
        <v>3892</v>
      </c>
      <c r="D690" s="97" t="s">
        <v>2355</v>
      </c>
      <c r="E690" s="99" t="s">
        <v>2473</v>
      </c>
    </row>
    <row r="691" spans="1:5" s="98" customFormat="1" ht="35.1" customHeight="1" x14ac:dyDescent="0.25">
      <c r="A691" s="97" t="s">
        <v>1583</v>
      </c>
      <c r="B691" s="97" t="s">
        <v>4190</v>
      </c>
      <c r="C691" s="97" t="s">
        <v>3893</v>
      </c>
      <c r="D691" s="97" t="s">
        <v>2355</v>
      </c>
      <c r="E691" s="99" t="s">
        <v>1885</v>
      </c>
    </row>
    <row r="692" spans="1:5" s="98" customFormat="1" ht="35.1" customHeight="1" x14ac:dyDescent="0.25">
      <c r="A692" s="97" t="s">
        <v>3559</v>
      </c>
      <c r="B692" s="97" t="s">
        <v>4190</v>
      </c>
      <c r="C692" s="97" t="s">
        <v>3634</v>
      </c>
      <c r="D692" s="97" t="s">
        <v>2355</v>
      </c>
      <c r="E692" s="99" t="s">
        <v>2473</v>
      </c>
    </row>
    <row r="693" spans="1:5" s="98" customFormat="1" ht="35.1" customHeight="1" x14ac:dyDescent="0.25">
      <c r="A693" s="97" t="s">
        <v>325</v>
      </c>
      <c r="B693" s="97" t="s">
        <v>4190</v>
      </c>
      <c r="C693" s="97" t="s">
        <v>1833</v>
      </c>
      <c r="D693" s="97" t="s">
        <v>2355</v>
      </c>
      <c r="E693" s="99" t="s">
        <v>2473</v>
      </c>
    </row>
    <row r="694" spans="1:5" s="98" customFormat="1" ht="35.1" customHeight="1" x14ac:dyDescent="0.25">
      <c r="A694" s="97" t="s">
        <v>1276</v>
      </c>
      <c r="B694" s="97" t="s">
        <v>4190</v>
      </c>
      <c r="C694" s="97" t="s">
        <v>2915</v>
      </c>
      <c r="D694" s="97" t="s">
        <v>2355</v>
      </c>
      <c r="E694" s="99" t="s">
        <v>2473</v>
      </c>
    </row>
    <row r="695" spans="1:5" s="98" customFormat="1" ht="35.1" customHeight="1" x14ac:dyDescent="0.25">
      <c r="A695" s="97" t="s">
        <v>3761</v>
      </c>
      <c r="B695" s="97" t="s">
        <v>4190</v>
      </c>
      <c r="C695" s="97" t="s">
        <v>3635</v>
      </c>
      <c r="D695" s="97" t="s">
        <v>2355</v>
      </c>
      <c r="E695" s="99" t="s">
        <v>2473</v>
      </c>
    </row>
    <row r="696" spans="1:5" s="98" customFormat="1" ht="35.1" customHeight="1" x14ac:dyDescent="0.25">
      <c r="A696" s="97" t="s">
        <v>222</v>
      </c>
      <c r="B696" s="97" t="s">
        <v>4190</v>
      </c>
      <c r="C696" s="97" t="s">
        <v>935</v>
      </c>
      <c r="D696" s="97" t="s">
        <v>2355</v>
      </c>
      <c r="E696" s="99" t="s">
        <v>2473</v>
      </c>
    </row>
    <row r="697" spans="1:5" s="98" customFormat="1" ht="35.1" customHeight="1" x14ac:dyDescent="0.25">
      <c r="A697" s="97" t="s">
        <v>3894</v>
      </c>
      <c r="B697" s="97" t="s">
        <v>4190</v>
      </c>
      <c r="C697" s="97" t="s">
        <v>3895</v>
      </c>
      <c r="D697" s="97" t="s">
        <v>2355</v>
      </c>
      <c r="E697" s="99" t="s">
        <v>1885</v>
      </c>
    </row>
    <row r="698" spans="1:5" s="98" customFormat="1" ht="35.1" customHeight="1" x14ac:dyDescent="0.25">
      <c r="A698" s="97" t="s">
        <v>3896</v>
      </c>
      <c r="B698" s="97" t="s">
        <v>4190</v>
      </c>
      <c r="C698" s="97" t="s">
        <v>3636</v>
      </c>
      <c r="D698" s="97" t="s">
        <v>2355</v>
      </c>
      <c r="E698" s="99" t="s">
        <v>1885</v>
      </c>
    </row>
    <row r="699" spans="1:5" s="98" customFormat="1" ht="35.1" customHeight="1" x14ac:dyDescent="0.25">
      <c r="A699" s="97" t="s">
        <v>3347</v>
      </c>
      <c r="B699" s="97" t="s">
        <v>4190</v>
      </c>
      <c r="C699" s="97" t="s">
        <v>3897</v>
      </c>
      <c r="D699" s="97" t="s">
        <v>2355</v>
      </c>
      <c r="E699" s="99" t="s">
        <v>1885</v>
      </c>
    </row>
    <row r="700" spans="1:5" s="98" customFormat="1" ht="35.1" customHeight="1" x14ac:dyDescent="0.25">
      <c r="A700" s="97" t="s">
        <v>223</v>
      </c>
      <c r="B700" s="97" t="s">
        <v>4190</v>
      </c>
      <c r="C700" s="97" t="s">
        <v>1862</v>
      </c>
      <c r="D700" s="97" t="s">
        <v>2355</v>
      </c>
      <c r="E700" s="99" t="s">
        <v>1888</v>
      </c>
    </row>
    <row r="701" spans="1:5" s="98" customFormat="1" ht="35.1" customHeight="1" x14ac:dyDescent="0.25">
      <c r="A701" s="97" t="s">
        <v>518</v>
      </c>
      <c r="B701" s="97" t="s">
        <v>4190</v>
      </c>
      <c r="C701" s="97" t="s">
        <v>3832</v>
      </c>
      <c r="D701" s="97" t="s">
        <v>2355</v>
      </c>
      <c r="E701" s="99" t="s">
        <v>2473</v>
      </c>
    </row>
    <row r="702" spans="1:5" s="98" customFormat="1" ht="35.1" customHeight="1" x14ac:dyDescent="0.25">
      <c r="A702" s="97" t="s">
        <v>518</v>
      </c>
      <c r="B702" s="97" t="s">
        <v>4190</v>
      </c>
      <c r="C702" s="97" t="s">
        <v>832</v>
      </c>
      <c r="D702" s="97" t="s">
        <v>2355</v>
      </c>
      <c r="E702" s="99" t="s">
        <v>2473</v>
      </c>
    </row>
    <row r="703" spans="1:5" s="98" customFormat="1" ht="35.1" customHeight="1" x14ac:dyDescent="0.25">
      <c r="A703" s="97" t="s">
        <v>518</v>
      </c>
      <c r="B703" s="97" t="s">
        <v>4190</v>
      </c>
      <c r="C703" s="97" t="s">
        <v>2240</v>
      </c>
      <c r="D703" s="97" t="s">
        <v>2355</v>
      </c>
      <c r="E703" s="99" t="s">
        <v>2473</v>
      </c>
    </row>
    <row r="704" spans="1:5" s="98" customFormat="1" ht="35.1" customHeight="1" x14ac:dyDescent="0.25">
      <c r="A704" s="97" t="s">
        <v>214</v>
      </c>
      <c r="B704" s="97" t="s">
        <v>4190</v>
      </c>
      <c r="C704" s="97" t="s">
        <v>3379</v>
      </c>
      <c r="D704" s="97" t="s">
        <v>2355</v>
      </c>
      <c r="E704" s="99" t="s">
        <v>1887</v>
      </c>
    </row>
    <row r="705" spans="1:5" s="98" customFormat="1" ht="35.1" customHeight="1" x14ac:dyDescent="0.25">
      <c r="A705" s="97" t="s">
        <v>384</v>
      </c>
      <c r="B705" s="97" t="s">
        <v>4190</v>
      </c>
      <c r="C705" s="97" t="s">
        <v>2840</v>
      </c>
      <c r="D705" s="97" t="s">
        <v>2355</v>
      </c>
      <c r="E705" s="99" t="s">
        <v>2473</v>
      </c>
    </row>
    <row r="706" spans="1:5" s="98" customFormat="1" ht="35.1" customHeight="1" x14ac:dyDescent="0.25">
      <c r="A706" s="97" t="s">
        <v>384</v>
      </c>
      <c r="B706" s="97" t="s">
        <v>4190</v>
      </c>
      <c r="C706" s="97" t="s">
        <v>3380</v>
      </c>
      <c r="D706" s="97" t="s">
        <v>2355</v>
      </c>
      <c r="E706" s="99" t="s">
        <v>2473</v>
      </c>
    </row>
    <row r="707" spans="1:5" s="98" customFormat="1" ht="35.1" customHeight="1" x14ac:dyDescent="0.25">
      <c r="A707" s="97" t="s">
        <v>173</v>
      </c>
      <c r="B707" s="97" t="s">
        <v>4190</v>
      </c>
      <c r="C707" s="97" t="s">
        <v>3387</v>
      </c>
      <c r="D707" s="97" t="s">
        <v>2355</v>
      </c>
      <c r="E707" s="99" t="s">
        <v>2473</v>
      </c>
    </row>
    <row r="708" spans="1:5" s="98" customFormat="1" ht="35.1" customHeight="1" x14ac:dyDescent="0.25">
      <c r="A708" s="97" t="s">
        <v>437</v>
      </c>
      <c r="B708" s="97" t="s">
        <v>4190</v>
      </c>
      <c r="C708" s="97" t="s">
        <v>312</v>
      </c>
      <c r="D708" s="97" t="s">
        <v>2355</v>
      </c>
      <c r="E708" s="99" t="s">
        <v>2473</v>
      </c>
    </row>
    <row r="709" spans="1:5" s="98" customFormat="1" ht="35.1" customHeight="1" x14ac:dyDescent="0.25">
      <c r="A709" s="97" t="s">
        <v>1196</v>
      </c>
      <c r="B709" s="97" t="s">
        <v>4190</v>
      </c>
      <c r="C709" s="97" t="s">
        <v>3637</v>
      </c>
      <c r="D709" s="97" t="s">
        <v>2355</v>
      </c>
      <c r="E709" s="99" t="s">
        <v>2473</v>
      </c>
    </row>
    <row r="710" spans="1:5" s="98" customFormat="1" ht="35.1" customHeight="1" x14ac:dyDescent="0.25">
      <c r="A710" s="97" t="s">
        <v>3585</v>
      </c>
      <c r="B710" s="97" t="s">
        <v>4190</v>
      </c>
      <c r="C710" s="97" t="s">
        <v>3638</v>
      </c>
      <c r="D710" s="97" t="s">
        <v>2355</v>
      </c>
      <c r="E710" s="99" t="s">
        <v>2473</v>
      </c>
    </row>
    <row r="711" spans="1:5" s="98" customFormat="1" ht="35.1" customHeight="1" x14ac:dyDescent="0.25">
      <c r="A711" s="97" t="s">
        <v>3585</v>
      </c>
      <c r="B711" s="97" t="s">
        <v>4190</v>
      </c>
      <c r="C711" s="97" t="s">
        <v>3639</v>
      </c>
      <c r="D711" s="97" t="s">
        <v>2355</v>
      </c>
      <c r="E711" s="99" t="s">
        <v>2473</v>
      </c>
    </row>
    <row r="712" spans="1:5" s="98" customFormat="1" ht="35.1" customHeight="1" x14ac:dyDescent="0.25">
      <c r="A712" s="97" t="s">
        <v>1716</v>
      </c>
      <c r="B712" s="97" t="s">
        <v>4190</v>
      </c>
      <c r="C712" s="97" t="s">
        <v>135</v>
      </c>
      <c r="D712" s="97" t="s">
        <v>2355</v>
      </c>
      <c r="E712" s="99" t="s">
        <v>2468</v>
      </c>
    </row>
    <row r="713" spans="1:5" s="98" customFormat="1" ht="35.1" customHeight="1" x14ac:dyDescent="0.25">
      <c r="A713" s="97" t="s">
        <v>46</v>
      </c>
      <c r="B713" s="97" t="s">
        <v>4190</v>
      </c>
      <c r="C713" s="97" t="s">
        <v>433</v>
      </c>
      <c r="D713" s="97" t="s">
        <v>2355</v>
      </c>
      <c r="E713" s="99" t="s">
        <v>2177</v>
      </c>
    </row>
    <row r="714" spans="1:5" s="98" customFormat="1" ht="35.1" customHeight="1" x14ac:dyDescent="0.25">
      <c r="A714" s="97" t="s">
        <v>934</v>
      </c>
      <c r="B714" s="97" t="s">
        <v>4190</v>
      </c>
      <c r="C714" s="97" t="s">
        <v>2544</v>
      </c>
      <c r="D714" s="97" t="s">
        <v>2355</v>
      </c>
      <c r="E714" s="99" t="s">
        <v>2473</v>
      </c>
    </row>
    <row r="715" spans="1:5" s="98" customFormat="1" ht="35.1" customHeight="1" x14ac:dyDescent="0.25">
      <c r="A715" s="97" t="s">
        <v>3899</v>
      </c>
      <c r="B715" s="97" t="s">
        <v>4190</v>
      </c>
      <c r="C715" s="97" t="s">
        <v>3886</v>
      </c>
      <c r="D715" s="97" t="s">
        <v>2355</v>
      </c>
      <c r="E715" s="99" t="s">
        <v>2473</v>
      </c>
    </row>
    <row r="716" spans="1:5" s="98" customFormat="1" ht="35.1" customHeight="1" x14ac:dyDescent="0.25">
      <c r="A716" s="97" t="s">
        <v>46</v>
      </c>
      <c r="B716" s="97" t="s">
        <v>4190</v>
      </c>
      <c r="C716" s="97" t="s">
        <v>3381</v>
      </c>
      <c r="D716" s="97" t="s">
        <v>2355</v>
      </c>
      <c r="E716" s="99" t="s">
        <v>2473</v>
      </c>
    </row>
    <row r="717" spans="1:5" s="98" customFormat="1" ht="35.1" customHeight="1" x14ac:dyDescent="0.25">
      <c r="A717" s="97" t="s">
        <v>3370</v>
      </c>
      <c r="B717" s="97" t="s">
        <v>4190</v>
      </c>
      <c r="C717" s="97" t="s">
        <v>3640</v>
      </c>
      <c r="D717" s="97" t="s">
        <v>2355</v>
      </c>
      <c r="E717" s="99" t="s">
        <v>2473</v>
      </c>
    </row>
    <row r="718" spans="1:5" s="98" customFormat="1" ht="35.1" customHeight="1" x14ac:dyDescent="0.25">
      <c r="A718" s="97" t="s">
        <v>19</v>
      </c>
      <c r="B718" s="97" t="s">
        <v>4190</v>
      </c>
      <c r="C718" s="97" t="s">
        <v>3900</v>
      </c>
      <c r="D718" s="97" t="s">
        <v>2355</v>
      </c>
      <c r="E718" s="99" t="s">
        <v>2473</v>
      </c>
    </row>
    <row r="719" spans="1:5" s="98" customFormat="1" ht="35.1" customHeight="1" x14ac:dyDescent="0.25">
      <c r="A719" s="97" t="s">
        <v>1276</v>
      </c>
      <c r="B719" s="97" t="s">
        <v>4190</v>
      </c>
      <c r="C719" s="97" t="s">
        <v>3901</v>
      </c>
      <c r="D719" s="97" t="s">
        <v>2355</v>
      </c>
      <c r="E719" s="99" t="s">
        <v>2473</v>
      </c>
    </row>
    <row r="720" spans="1:5" s="98" customFormat="1" ht="35.1" customHeight="1" x14ac:dyDescent="0.25">
      <c r="A720" s="97" t="s">
        <v>2212</v>
      </c>
      <c r="B720" s="97" t="s">
        <v>4190</v>
      </c>
      <c r="C720" s="97" t="s">
        <v>3902</v>
      </c>
      <c r="D720" s="97" t="s">
        <v>2355</v>
      </c>
      <c r="E720" s="99" t="s">
        <v>2473</v>
      </c>
    </row>
    <row r="721" spans="1:5" s="98" customFormat="1" ht="35.1" customHeight="1" x14ac:dyDescent="0.25">
      <c r="A721" s="97" t="s">
        <v>2192</v>
      </c>
      <c r="B721" s="97" t="s">
        <v>4190</v>
      </c>
      <c r="C721" s="97" t="s">
        <v>38</v>
      </c>
      <c r="D721" s="97" t="s">
        <v>2355</v>
      </c>
      <c r="E721" s="99" t="s">
        <v>2468</v>
      </c>
    </row>
    <row r="722" spans="1:5" s="98" customFormat="1" ht="35.1" customHeight="1" x14ac:dyDescent="0.25">
      <c r="A722" s="97" t="s">
        <v>1583</v>
      </c>
      <c r="B722" s="97" t="s">
        <v>4190</v>
      </c>
      <c r="C722" s="97" t="s">
        <v>3903</v>
      </c>
      <c r="D722" s="97" t="s">
        <v>2355</v>
      </c>
      <c r="E722" s="99" t="s">
        <v>2473</v>
      </c>
    </row>
    <row r="723" spans="1:5" s="98" customFormat="1" ht="35.1" customHeight="1" x14ac:dyDescent="0.25">
      <c r="A723" s="97" t="s">
        <v>1583</v>
      </c>
      <c r="B723" s="97" t="s">
        <v>4190</v>
      </c>
      <c r="C723" s="97" t="s">
        <v>3904</v>
      </c>
      <c r="D723" s="97" t="s">
        <v>2355</v>
      </c>
      <c r="E723" s="99" t="s">
        <v>2473</v>
      </c>
    </row>
    <row r="724" spans="1:5" s="98" customFormat="1" ht="35.1" customHeight="1" x14ac:dyDescent="0.25">
      <c r="A724" s="97" t="s">
        <v>3905</v>
      </c>
      <c r="B724" s="97" t="s">
        <v>4190</v>
      </c>
      <c r="C724" s="97" t="s">
        <v>3898</v>
      </c>
      <c r="D724" s="97" t="s">
        <v>2355</v>
      </c>
      <c r="E724" s="99" t="s">
        <v>2473</v>
      </c>
    </row>
    <row r="725" spans="1:5" s="98" customFormat="1" ht="35.1" customHeight="1" x14ac:dyDescent="0.25">
      <c r="A725" s="97" t="s">
        <v>3906</v>
      </c>
      <c r="B725" s="97" t="s">
        <v>4190</v>
      </c>
      <c r="C725" s="97" t="s">
        <v>3907</v>
      </c>
      <c r="D725" s="97" t="s">
        <v>2355</v>
      </c>
      <c r="E725" s="99" t="s">
        <v>2473</v>
      </c>
    </row>
    <row r="726" spans="1:5" s="98" customFormat="1" ht="35.1" customHeight="1" x14ac:dyDescent="0.25">
      <c r="A726" s="97" t="s">
        <v>3831</v>
      </c>
      <c r="B726" s="97" t="s">
        <v>4190</v>
      </c>
      <c r="C726" s="97" t="s">
        <v>3903</v>
      </c>
      <c r="D726" s="97" t="s">
        <v>2355</v>
      </c>
      <c r="E726" s="99" t="s">
        <v>2473</v>
      </c>
    </row>
    <row r="727" spans="1:5" s="98" customFormat="1" ht="35.1" customHeight="1" x14ac:dyDescent="0.25">
      <c r="A727" s="97" t="s">
        <v>386</v>
      </c>
      <c r="B727" s="97" t="s">
        <v>4190</v>
      </c>
      <c r="C727" s="97" t="s">
        <v>147</v>
      </c>
      <c r="D727" s="97" t="s">
        <v>2355</v>
      </c>
      <c r="E727" s="99" t="s">
        <v>2473</v>
      </c>
    </row>
    <row r="728" spans="1:5" s="98" customFormat="1" ht="35.1" customHeight="1" x14ac:dyDescent="0.25">
      <c r="A728" s="97" t="s">
        <v>60</v>
      </c>
      <c r="B728" s="97" t="s">
        <v>4190</v>
      </c>
      <c r="C728" s="97" t="s">
        <v>3641</v>
      </c>
      <c r="D728" s="97" t="s">
        <v>2355</v>
      </c>
      <c r="E728" s="99" t="s">
        <v>2473</v>
      </c>
    </row>
    <row r="729" spans="1:5" s="98" customFormat="1" ht="35.1" customHeight="1" x14ac:dyDescent="0.25">
      <c r="A729" s="97" t="s">
        <v>839</v>
      </c>
      <c r="B729" s="97" t="s">
        <v>4190</v>
      </c>
      <c r="C729" s="97" t="s">
        <v>3382</v>
      </c>
      <c r="D729" s="97" t="s">
        <v>2355</v>
      </c>
      <c r="E729" s="99" t="s">
        <v>2473</v>
      </c>
    </row>
    <row r="730" spans="1:5" s="98" customFormat="1" ht="35.1" customHeight="1" x14ac:dyDescent="0.25">
      <c r="A730" s="97" t="s">
        <v>384</v>
      </c>
      <c r="B730" s="97" t="s">
        <v>4190</v>
      </c>
      <c r="C730" s="97" t="s">
        <v>3642</v>
      </c>
      <c r="D730" s="97" t="s">
        <v>2355</v>
      </c>
      <c r="E730" s="99" t="s">
        <v>2473</v>
      </c>
    </row>
    <row r="731" spans="1:5" s="98" customFormat="1" ht="35.1" customHeight="1" x14ac:dyDescent="0.25">
      <c r="A731" s="97" t="s">
        <v>180</v>
      </c>
      <c r="B731" s="97" t="s">
        <v>4190</v>
      </c>
      <c r="C731" s="97" t="s">
        <v>2333</v>
      </c>
      <c r="D731" s="97" t="s">
        <v>2355</v>
      </c>
      <c r="E731" s="99" t="s">
        <v>2473</v>
      </c>
    </row>
    <row r="732" spans="1:5" s="98" customFormat="1" ht="35.1" customHeight="1" x14ac:dyDescent="0.25">
      <c r="A732" s="97" t="s">
        <v>1499</v>
      </c>
      <c r="B732" s="97" t="s">
        <v>4190</v>
      </c>
      <c r="C732" s="97" t="s">
        <v>968</v>
      </c>
      <c r="D732" s="97" t="s">
        <v>2355</v>
      </c>
      <c r="E732" s="99" t="s">
        <v>2629</v>
      </c>
    </row>
    <row r="733" spans="1:5" s="98" customFormat="1" ht="35.1" customHeight="1" x14ac:dyDescent="0.25">
      <c r="A733" s="97" t="s">
        <v>535</v>
      </c>
      <c r="B733" s="97" t="s">
        <v>4190</v>
      </c>
      <c r="C733" s="97" t="s">
        <v>3908</v>
      </c>
      <c r="D733" s="97" t="s">
        <v>2355</v>
      </c>
      <c r="E733" s="99" t="s">
        <v>3292</v>
      </c>
    </row>
    <row r="734" spans="1:5" s="98" customFormat="1" ht="35.1" customHeight="1" x14ac:dyDescent="0.25">
      <c r="A734" s="97" t="s">
        <v>37</v>
      </c>
      <c r="B734" s="97" t="s">
        <v>4190</v>
      </c>
      <c r="C734" s="97" t="s">
        <v>3622</v>
      </c>
      <c r="D734" s="97" t="s">
        <v>2355</v>
      </c>
      <c r="E734" s="99" t="s">
        <v>1885</v>
      </c>
    </row>
    <row r="735" spans="1:5" s="98" customFormat="1" ht="35.1" customHeight="1" x14ac:dyDescent="0.25">
      <c r="A735" s="97" t="s">
        <v>869</v>
      </c>
      <c r="B735" s="97" t="s">
        <v>4190</v>
      </c>
      <c r="C735" s="97" t="s">
        <v>3909</v>
      </c>
      <c r="D735" s="97" t="s">
        <v>2355</v>
      </c>
      <c r="E735" s="99" t="s">
        <v>2473</v>
      </c>
    </row>
    <row r="736" spans="1:5" s="98" customFormat="1" ht="35.1" customHeight="1" x14ac:dyDescent="0.25">
      <c r="A736" s="97" t="s">
        <v>1445</v>
      </c>
      <c r="B736" s="97" t="s">
        <v>4190</v>
      </c>
      <c r="C736" s="97" t="s">
        <v>3846</v>
      </c>
      <c r="D736" s="97" t="s">
        <v>2355</v>
      </c>
      <c r="E736" s="99" t="s">
        <v>2473</v>
      </c>
    </row>
    <row r="737" spans="1:5" s="98" customFormat="1" ht="35.1" customHeight="1" x14ac:dyDescent="0.25">
      <c r="A737" s="97" t="s">
        <v>95</v>
      </c>
      <c r="B737" s="97" t="s">
        <v>4190</v>
      </c>
      <c r="C737" s="97" t="s">
        <v>2259</v>
      </c>
      <c r="D737" s="97" t="s">
        <v>2355</v>
      </c>
      <c r="E737" s="99" t="s">
        <v>2473</v>
      </c>
    </row>
    <row r="738" spans="1:5" s="98" customFormat="1" ht="35.1" customHeight="1" x14ac:dyDescent="0.25">
      <c r="A738" s="97" t="s">
        <v>1684</v>
      </c>
      <c r="B738" s="97" t="s">
        <v>4190</v>
      </c>
      <c r="C738" s="97" t="s">
        <v>3885</v>
      </c>
      <c r="D738" s="97" t="s">
        <v>2355</v>
      </c>
      <c r="E738" s="99" t="s">
        <v>2473</v>
      </c>
    </row>
    <row r="739" spans="1:5" s="98" customFormat="1" ht="35.1" customHeight="1" x14ac:dyDescent="0.25">
      <c r="A739" s="97" t="s">
        <v>3910</v>
      </c>
      <c r="B739" s="97" t="s">
        <v>4190</v>
      </c>
      <c r="C739" s="97" t="s">
        <v>501</v>
      </c>
      <c r="D739" s="97" t="s">
        <v>2355</v>
      </c>
      <c r="E739" s="99" t="s">
        <v>2473</v>
      </c>
    </row>
    <row r="740" spans="1:5" s="98" customFormat="1" ht="35.1" customHeight="1" x14ac:dyDescent="0.25">
      <c r="A740" s="97" t="s">
        <v>213</v>
      </c>
      <c r="B740" s="97" t="s">
        <v>4190</v>
      </c>
      <c r="C740" s="97" t="s">
        <v>1449</v>
      </c>
      <c r="D740" s="97" t="s">
        <v>2355</v>
      </c>
      <c r="E740" s="99" t="s">
        <v>3826</v>
      </c>
    </row>
    <row r="741" spans="1:5" s="98" customFormat="1" ht="35.1" customHeight="1" x14ac:dyDescent="0.25">
      <c r="A741" s="97" t="s">
        <v>180</v>
      </c>
      <c r="B741" s="97" t="s">
        <v>4190</v>
      </c>
      <c r="C741" s="97" t="s">
        <v>1635</v>
      </c>
      <c r="D741" s="97" t="s">
        <v>2355</v>
      </c>
      <c r="E741" s="99" t="s">
        <v>2473</v>
      </c>
    </row>
    <row r="742" spans="1:5" s="98" customFormat="1" ht="35.1" customHeight="1" x14ac:dyDescent="0.25">
      <c r="A742" s="97" t="s">
        <v>1874</v>
      </c>
      <c r="B742" s="97" t="s">
        <v>4190</v>
      </c>
      <c r="C742" s="97" t="s">
        <v>935</v>
      </c>
      <c r="D742" s="97" t="s">
        <v>2355</v>
      </c>
      <c r="E742" s="99" t="s">
        <v>2473</v>
      </c>
    </row>
    <row r="743" spans="1:5" s="98" customFormat="1" ht="35.1" customHeight="1" x14ac:dyDescent="0.25">
      <c r="A743" s="97" t="s">
        <v>1611</v>
      </c>
      <c r="B743" s="97" t="s">
        <v>4190</v>
      </c>
      <c r="C743" s="97" t="s">
        <v>1786</v>
      </c>
      <c r="D743" s="97" t="s">
        <v>2355</v>
      </c>
      <c r="E743" s="99" t="s">
        <v>2473</v>
      </c>
    </row>
    <row r="744" spans="1:5" s="98" customFormat="1" ht="35.1" customHeight="1" x14ac:dyDescent="0.25">
      <c r="A744" s="97" t="s">
        <v>341</v>
      </c>
      <c r="B744" s="97" t="s">
        <v>4190</v>
      </c>
      <c r="C744" s="97" t="s">
        <v>3868</v>
      </c>
      <c r="D744" s="97" t="s">
        <v>2355</v>
      </c>
      <c r="E744" s="99" t="s">
        <v>2473</v>
      </c>
    </row>
    <row r="745" spans="1:5" s="98" customFormat="1" ht="35.1" customHeight="1" x14ac:dyDescent="0.25">
      <c r="A745" s="97" t="s">
        <v>214</v>
      </c>
      <c r="B745" s="97" t="s">
        <v>4190</v>
      </c>
      <c r="C745" s="97" t="s">
        <v>4090</v>
      </c>
      <c r="D745" s="97" t="s">
        <v>2355</v>
      </c>
      <c r="E745" s="99" t="s">
        <v>2473</v>
      </c>
    </row>
    <row r="746" spans="1:5" s="98" customFormat="1" ht="35.1" customHeight="1" x14ac:dyDescent="0.25">
      <c r="A746" s="97" t="s">
        <v>3354</v>
      </c>
      <c r="B746" s="97" t="s">
        <v>4190</v>
      </c>
      <c r="C746" s="97" t="s">
        <v>155</v>
      </c>
      <c r="D746" s="97" t="s">
        <v>2355</v>
      </c>
      <c r="E746" s="99" t="s">
        <v>2473</v>
      </c>
    </row>
    <row r="747" spans="1:5" s="98" customFormat="1" ht="35.1" customHeight="1" x14ac:dyDescent="0.25">
      <c r="A747" s="97" t="s">
        <v>1011</v>
      </c>
      <c r="B747" s="97" t="s">
        <v>4190</v>
      </c>
      <c r="C747" s="97" t="s">
        <v>4091</v>
      </c>
      <c r="D747" s="97" t="s">
        <v>2355</v>
      </c>
      <c r="E747" s="99" t="s">
        <v>2473</v>
      </c>
    </row>
    <row r="748" spans="1:5" s="98" customFormat="1" ht="35.1" customHeight="1" x14ac:dyDescent="0.25">
      <c r="A748" s="97" t="s">
        <v>1010</v>
      </c>
      <c r="B748" s="97" t="s">
        <v>4190</v>
      </c>
      <c r="C748" s="97" t="s">
        <v>1292</v>
      </c>
      <c r="D748" s="97" t="s">
        <v>2355</v>
      </c>
      <c r="E748" s="99" t="s">
        <v>2473</v>
      </c>
    </row>
    <row r="749" spans="1:5" s="98" customFormat="1" ht="35.1" customHeight="1" x14ac:dyDescent="0.25">
      <c r="A749" s="97" t="s">
        <v>3390</v>
      </c>
      <c r="B749" s="97" t="s">
        <v>4190</v>
      </c>
      <c r="C749" s="97" t="s">
        <v>590</v>
      </c>
      <c r="D749" s="97" t="s">
        <v>2355</v>
      </c>
      <c r="E749" s="99" t="s">
        <v>1885</v>
      </c>
    </row>
    <row r="750" spans="1:5" s="98" customFormat="1" ht="35.1" customHeight="1" x14ac:dyDescent="0.25">
      <c r="A750" s="97" t="s">
        <v>503</v>
      </c>
      <c r="B750" s="97" t="s">
        <v>4190</v>
      </c>
      <c r="C750" s="97" t="s">
        <v>1005</v>
      </c>
      <c r="D750" s="97" t="s">
        <v>2355</v>
      </c>
      <c r="E750" s="99" t="s">
        <v>2473</v>
      </c>
    </row>
    <row r="751" spans="1:5" s="98" customFormat="1" ht="35.1" customHeight="1" x14ac:dyDescent="0.25">
      <c r="A751" s="97" t="s">
        <v>1720</v>
      </c>
      <c r="B751" s="97" t="s">
        <v>4190</v>
      </c>
      <c r="C751" s="97" t="s">
        <v>3911</v>
      </c>
      <c r="D751" s="97" t="s">
        <v>2355</v>
      </c>
      <c r="E751" s="99" t="s">
        <v>2473</v>
      </c>
    </row>
    <row r="752" spans="1:5" s="98" customFormat="1" ht="35.1" customHeight="1" x14ac:dyDescent="0.25">
      <c r="A752" s="97" t="s">
        <v>37</v>
      </c>
      <c r="B752" s="97" t="s">
        <v>4190</v>
      </c>
      <c r="C752" s="97" t="s">
        <v>3391</v>
      </c>
      <c r="D752" s="97" t="s">
        <v>2355</v>
      </c>
      <c r="E752" s="99" t="s">
        <v>1888</v>
      </c>
    </row>
    <row r="753" spans="1:5" s="98" customFormat="1" ht="35.1" customHeight="1" x14ac:dyDescent="0.25">
      <c r="A753" s="97" t="s">
        <v>330</v>
      </c>
      <c r="B753" s="97" t="s">
        <v>4190</v>
      </c>
      <c r="C753" s="97" t="s">
        <v>926</v>
      </c>
      <c r="D753" s="97" t="s">
        <v>2355</v>
      </c>
      <c r="E753" s="99" t="s">
        <v>3795</v>
      </c>
    </row>
    <row r="754" spans="1:5" s="98" customFormat="1" ht="35.1" customHeight="1" x14ac:dyDescent="0.25">
      <c r="A754" s="97" t="s">
        <v>989</v>
      </c>
      <c r="B754" s="97" t="s">
        <v>4190</v>
      </c>
      <c r="C754" s="97" t="s">
        <v>991</v>
      </c>
      <c r="D754" s="97" t="s">
        <v>2355</v>
      </c>
      <c r="E754" s="99" t="s">
        <v>1888</v>
      </c>
    </row>
    <row r="755" spans="1:5" s="98" customFormat="1" ht="35.1" customHeight="1" x14ac:dyDescent="0.25">
      <c r="A755" s="97" t="s">
        <v>180</v>
      </c>
      <c r="B755" s="97" t="s">
        <v>4190</v>
      </c>
      <c r="C755" s="97" t="s">
        <v>3643</v>
      </c>
      <c r="D755" s="97" t="s">
        <v>2355</v>
      </c>
      <c r="E755" s="99" t="s">
        <v>1885</v>
      </c>
    </row>
    <row r="756" spans="1:5" s="98" customFormat="1" ht="35.1" customHeight="1" x14ac:dyDescent="0.25">
      <c r="A756" s="97" t="s">
        <v>912</v>
      </c>
      <c r="B756" s="97" t="s">
        <v>4190</v>
      </c>
      <c r="C756" s="97" t="s">
        <v>3912</v>
      </c>
      <c r="D756" s="97" t="s">
        <v>2355</v>
      </c>
      <c r="E756" s="99" t="s">
        <v>3292</v>
      </c>
    </row>
    <row r="757" spans="1:5" s="98" customFormat="1" ht="35.1" customHeight="1" x14ac:dyDescent="0.25">
      <c r="A757" s="97" t="s">
        <v>510</v>
      </c>
      <c r="B757" s="97" t="s">
        <v>4190</v>
      </c>
      <c r="C757" s="97" t="s">
        <v>1897</v>
      </c>
      <c r="D757" s="97" t="s">
        <v>2355</v>
      </c>
      <c r="E757" s="99" t="s">
        <v>3292</v>
      </c>
    </row>
    <row r="758" spans="1:5" s="98" customFormat="1" ht="35.1" customHeight="1" x14ac:dyDescent="0.25">
      <c r="A758" s="97" t="s">
        <v>3913</v>
      </c>
      <c r="B758" s="97" t="s">
        <v>4190</v>
      </c>
      <c r="C758" s="97" t="s">
        <v>3907</v>
      </c>
      <c r="D758" s="97" t="s">
        <v>2355</v>
      </c>
      <c r="E758" s="99" t="s">
        <v>2473</v>
      </c>
    </row>
    <row r="759" spans="1:5" s="98" customFormat="1" ht="35.1" customHeight="1" x14ac:dyDescent="0.25">
      <c r="A759" s="97" t="s">
        <v>330</v>
      </c>
      <c r="B759" s="97" t="s">
        <v>4190</v>
      </c>
      <c r="C759" s="97" t="s">
        <v>3644</v>
      </c>
      <c r="D759" s="97" t="s">
        <v>2355</v>
      </c>
      <c r="E759" s="99" t="s">
        <v>1885</v>
      </c>
    </row>
    <row r="760" spans="1:5" s="98" customFormat="1" ht="35.1" customHeight="1" x14ac:dyDescent="0.25">
      <c r="A760" s="97" t="s">
        <v>2044</v>
      </c>
      <c r="B760" s="97" t="s">
        <v>4190</v>
      </c>
      <c r="C760" s="97" t="s">
        <v>2198</v>
      </c>
      <c r="D760" s="97" t="s">
        <v>2355</v>
      </c>
      <c r="E760" s="99" t="s">
        <v>2468</v>
      </c>
    </row>
    <row r="761" spans="1:5" s="98" customFormat="1" ht="35.1" customHeight="1" x14ac:dyDescent="0.25">
      <c r="A761" s="97" t="s">
        <v>3914</v>
      </c>
      <c r="B761" s="97" t="s">
        <v>4190</v>
      </c>
      <c r="C761" s="97" t="s">
        <v>3915</v>
      </c>
      <c r="D761" s="97" t="s">
        <v>2355</v>
      </c>
      <c r="E761" s="99" t="s">
        <v>2473</v>
      </c>
    </row>
    <row r="762" spans="1:5" s="98" customFormat="1" ht="35.1" customHeight="1" x14ac:dyDescent="0.25">
      <c r="A762" s="97" t="s">
        <v>2192</v>
      </c>
      <c r="B762" s="97" t="s">
        <v>4190</v>
      </c>
      <c r="C762" s="97" t="s">
        <v>3404</v>
      </c>
      <c r="D762" s="97" t="s">
        <v>2355</v>
      </c>
      <c r="E762" s="99" t="s">
        <v>2179</v>
      </c>
    </row>
    <row r="763" spans="1:5" s="98" customFormat="1" ht="35.1" customHeight="1" x14ac:dyDescent="0.25">
      <c r="A763" s="97" t="s">
        <v>3916</v>
      </c>
      <c r="B763" s="97" t="s">
        <v>4190</v>
      </c>
      <c r="C763" s="97" t="s">
        <v>3392</v>
      </c>
      <c r="D763" s="97" t="s">
        <v>2355</v>
      </c>
      <c r="E763" s="99" t="s">
        <v>2179</v>
      </c>
    </row>
    <row r="764" spans="1:5" s="98" customFormat="1" ht="35.1" customHeight="1" x14ac:dyDescent="0.25">
      <c r="A764" s="97" t="s">
        <v>967</v>
      </c>
      <c r="B764" s="97" t="s">
        <v>4190</v>
      </c>
      <c r="C764" s="97" t="s">
        <v>3393</v>
      </c>
      <c r="D764" s="97" t="s">
        <v>2355</v>
      </c>
      <c r="E764" s="99" t="s">
        <v>3292</v>
      </c>
    </row>
    <row r="765" spans="1:5" s="98" customFormat="1" ht="35.1" customHeight="1" x14ac:dyDescent="0.25">
      <c r="A765" s="97" t="s">
        <v>484</v>
      </c>
      <c r="B765" s="97" t="s">
        <v>4190</v>
      </c>
      <c r="C765" s="97" t="s">
        <v>3917</v>
      </c>
      <c r="D765" s="97" t="s">
        <v>2355</v>
      </c>
      <c r="E765" s="99" t="s">
        <v>2473</v>
      </c>
    </row>
    <row r="766" spans="1:5" s="98" customFormat="1" ht="35.1" customHeight="1" x14ac:dyDescent="0.25">
      <c r="A766" s="97" t="s">
        <v>214</v>
      </c>
      <c r="B766" s="97" t="s">
        <v>4190</v>
      </c>
      <c r="C766" s="97" t="s">
        <v>3334</v>
      </c>
      <c r="D766" s="97" t="s">
        <v>2355</v>
      </c>
      <c r="E766" s="99" t="s">
        <v>3292</v>
      </c>
    </row>
    <row r="767" spans="1:5" s="98" customFormat="1" ht="35.1" customHeight="1" x14ac:dyDescent="0.25">
      <c r="A767" s="97" t="s">
        <v>3395</v>
      </c>
      <c r="B767" s="97" t="s">
        <v>4190</v>
      </c>
      <c r="C767" s="97" t="s">
        <v>4092</v>
      </c>
      <c r="D767" s="97" t="s">
        <v>2355</v>
      </c>
      <c r="E767" s="99" t="s">
        <v>2473</v>
      </c>
    </row>
    <row r="768" spans="1:5" s="98" customFormat="1" ht="35.1" customHeight="1" x14ac:dyDescent="0.25">
      <c r="A768" s="97" t="s">
        <v>2512</v>
      </c>
      <c r="B768" s="97" t="s">
        <v>4190</v>
      </c>
      <c r="C768" s="97" t="s">
        <v>930</v>
      </c>
      <c r="D768" s="97" t="s">
        <v>2355</v>
      </c>
      <c r="E768" s="99" t="s">
        <v>2473</v>
      </c>
    </row>
    <row r="769" spans="1:5" s="98" customFormat="1" ht="35.1" customHeight="1" x14ac:dyDescent="0.25">
      <c r="A769" s="97" t="s">
        <v>396</v>
      </c>
      <c r="B769" s="97" t="s">
        <v>4190</v>
      </c>
      <c r="C769" s="97" t="s">
        <v>1490</v>
      </c>
      <c r="D769" s="97" t="s">
        <v>2355</v>
      </c>
      <c r="E769" s="99" t="s">
        <v>2473</v>
      </c>
    </row>
    <row r="770" spans="1:5" s="98" customFormat="1" ht="35.1" customHeight="1" x14ac:dyDescent="0.25">
      <c r="A770" s="97" t="s">
        <v>429</v>
      </c>
      <c r="B770" s="97" t="s">
        <v>4190</v>
      </c>
      <c r="C770" s="97" t="s">
        <v>3918</v>
      </c>
      <c r="D770" s="97" t="s">
        <v>2355</v>
      </c>
      <c r="E770" s="99" t="s">
        <v>3795</v>
      </c>
    </row>
    <row r="771" spans="1:5" s="98" customFormat="1" ht="35.1" customHeight="1" x14ac:dyDescent="0.25">
      <c r="A771" s="97" t="s">
        <v>3919</v>
      </c>
      <c r="B771" s="97" t="s">
        <v>4190</v>
      </c>
      <c r="C771" s="97" t="s">
        <v>3920</v>
      </c>
      <c r="D771" s="97" t="s">
        <v>2355</v>
      </c>
      <c r="E771" s="99" t="s">
        <v>1886</v>
      </c>
    </row>
    <row r="772" spans="1:5" s="98" customFormat="1" ht="35.1" customHeight="1" x14ac:dyDescent="0.25">
      <c r="A772" s="97" t="s">
        <v>2094</v>
      </c>
      <c r="B772" s="97" t="s">
        <v>4190</v>
      </c>
      <c r="C772" s="97" t="s">
        <v>1713</v>
      </c>
      <c r="D772" s="97" t="s">
        <v>2355</v>
      </c>
      <c r="E772" s="99" t="s">
        <v>2473</v>
      </c>
    </row>
    <row r="773" spans="1:5" s="98" customFormat="1" ht="35.1" customHeight="1" x14ac:dyDescent="0.25">
      <c r="A773" s="97" t="s">
        <v>19</v>
      </c>
      <c r="B773" s="97" t="s">
        <v>4190</v>
      </c>
      <c r="C773" s="97" t="s">
        <v>1068</v>
      </c>
      <c r="D773" s="97" t="s">
        <v>2355</v>
      </c>
      <c r="E773" s="99" t="s">
        <v>2473</v>
      </c>
    </row>
    <row r="774" spans="1:5" s="98" customFormat="1" ht="35.1" customHeight="1" x14ac:dyDescent="0.25">
      <c r="A774" s="97" t="s">
        <v>1553</v>
      </c>
      <c r="B774" s="97" t="s">
        <v>4190</v>
      </c>
      <c r="C774" s="97" t="s">
        <v>3921</v>
      </c>
      <c r="D774" s="97" t="s">
        <v>2355</v>
      </c>
      <c r="E774" s="99" t="s">
        <v>3795</v>
      </c>
    </row>
    <row r="775" spans="1:5" s="98" customFormat="1" ht="35.1" customHeight="1" x14ac:dyDescent="0.25">
      <c r="A775" s="97" t="s">
        <v>1628</v>
      </c>
      <c r="B775" s="97" t="s">
        <v>4190</v>
      </c>
      <c r="C775" s="97" t="s">
        <v>3645</v>
      </c>
      <c r="D775" s="97" t="s">
        <v>2355</v>
      </c>
      <c r="E775" s="99" t="s">
        <v>3292</v>
      </c>
    </row>
    <row r="776" spans="1:5" s="98" customFormat="1" ht="35.1" customHeight="1" x14ac:dyDescent="0.25">
      <c r="A776" s="97" t="s">
        <v>341</v>
      </c>
      <c r="B776" s="97" t="s">
        <v>4190</v>
      </c>
      <c r="C776" s="97" t="s">
        <v>3922</v>
      </c>
      <c r="D776" s="97" t="s">
        <v>2355</v>
      </c>
      <c r="E776" s="99" t="s">
        <v>1885</v>
      </c>
    </row>
    <row r="777" spans="1:5" s="98" customFormat="1" ht="35.1" customHeight="1" x14ac:dyDescent="0.25">
      <c r="A777" s="97" t="s">
        <v>188</v>
      </c>
      <c r="B777" s="97" t="s">
        <v>4190</v>
      </c>
      <c r="C777" s="97" t="s">
        <v>1034</v>
      </c>
      <c r="D777" s="97" t="s">
        <v>2355</v>
      </c>
      <c r="E777" s="99" t="s">
        <v>2473</v>
      </c>
    </row>
    <row r="778" spans="1:5" s="98" customFormat="1" ht="35.1" customHeight="1" x14ac:dyDescent="0.25">
      <c r="A778" s="97" t="s">
        <v>173</v>
      </c>
      <c r="B778" s="97" t="s">
        <v>4190</v>
      </c>
      <c r="C778" s="97" t="s">
        <v>3646</v>
      </c>
      <c r="D778" s="97" t="s">
        <v>2355</v>
      </c>
      <c r="E778" s="99" t="s">
        <v>2473</v>
      </c>
    </row>
    <row r="779" spans="1:5" s="98" customFormat="1" ht="35.1" customHeight="1" x14ac:dyDescent="0.25">
      <c r="A779" s="97" t="s">
        <v>1559</v>
      </c>
      <c r="B779" s="97" t="s">
        <v>4190</v>
      </c>
      <c r="C779" s="97" t="s">
        <v>1418</v>
      </c>
      <c r="D779" s="97" t="s">
        <v>2355</v>
      </c>
      <c r="E779" s="99" t="s">
        <v>1885</v>
      </c>
    </row>
    <row r="780" spans="1:5" s="98" customFormat="1" ht="35.1" customHeight="1" x14ac:dyDescent="0.25">
      <c r="A780" s="97" t="s">
        <v>503</v>
      </c>
      <c r="B780" s="97" t="s">
        <v>4190</v>
      </c>
      <c r="C780" s="97" t="s">
        <v>3647</v>
      </c>
      <c r="D780" s="97" t="s">
        <v>2355</v>
      </c>
      <c r="E780" s="99" t="s">
        <v>2473</v>
      </c>
    </row>
    <row r="781" spans="1:5" s="98" customFormat="1" ht="35.1" customHeight="1" x14ac:dyDescent="0.25">
      <c r="A781" s="97" t="s">
        <v>1171</v>
      </c>
      <c r="B781" s="97" t="s">
        <v>4190</v>
      </c>
      <c r="C781" s="97" t="s">
        <v>832</v>
      </c>
      <c r="D781" s="97" t="s">
        <v>2355</v>
      </c>
      <c r="E781" s="99" t="s">
        <v>1886</v>
      </c>
    </row>
    <row r="782" spans="1:5" s="98" customFormat="1" ht="35.1" customHeight="1" x14ac:dyDescent="0.25">
      <c r="A782" s="97" t="s">
        <v>1042</v>
      </c>
      <c r="B782" s="97" t="s">
        <v>4190</v>
      </c>
      <c r="C782" s="97" t="s">
        <v>1043</v>
      </c>
      <c r="D782" s="97" t="s">
        <v>2355</v>
      </c>
      <c r="E782" s="99" t="s">
        <v>3795</v>
      </c>
    </row>
    <row r="783" spans="1:5" s="98" customFormat="1" ht="35.1" customHeight="1" x14ac:dyDescent="0.25">
      <c r="A783" s="97" t="s">
        <v>384</v>
      </c>
      <c r="B783" s="97" t="s">
        <v>4190</v>
      </c>
      <c r="C783" s="97" t="s">
        <v>585</v>
      </c>
      <c r="D783" s="97" t="s">
        <v>2355</v>
      </c>
      <c r="E783" s="99" t="s">
        <v>3292</v>
      </c>
    </row>
    <row r="784" spans="1:5" s="98" customFormat="1" ht="35.1" customHeight="1" x14ac:dyDescent="0.25">
      <c r="A784" s="97" t="s">
        <v>60</v>
      </c>
      <c r="B784" s="97" t="s">
        <v>4190</v>
      </c>
      <c r="C784" s="97" t="s">
        <v>1361</v>
      </c>
      <c r="D784" s="97" t="s">
        <v>2355</v>
      </c>
      <c r="E784" s="99" t="s">
        <v>2473</v>
      </c>
    </row>
    <row r="785" spans="1:5" s="98" customFormat="1" ht="35.1" customHeight="1" x14ac:dyDescent="0.25">
      <c r="A785" s="97" t="s">
        <v>3923</v>
      </c>
      <c r="B785" s="97" t="s">
        <v>4190</v>
      </c>
      <c r="C785" s="97" t="s">
        <v>416</v>
      </c>
      <c r="D785" s="97" t="s">
        <v>2355</v>
      </c>
      <c r="E785" s="99" t="s">
        <v>2473</v>
      </c>
    </row>
    <row r="786" spans="1:5" s="98" customFormat="1" ht="35.1" customHeight="1" x14ac:dyDescent="0.25">
      <c r="A786" s="97" t="s">
        <v>2432</v>
      </c>
      <c r="B786" s="97" t="s">
        <v>4190</v>
      </c>
      <c r="C786" s="97" t="s">
        <v>504</v>
      </c>
      <c r="D786" s="97" t="s">
        <v>2355</v>
      </c>
      <c r="E786" s="99" t="s">
        <v>1885</v>
      </c>
    </row>
    <row r="787" spans="1:5" s="98" customFormat="1" ht="35.1" customHeight="1" x14ac:dyDescent="0.25">
      <c r="A787" s="97" t="s">
        <v>967</v>
      </c>
      <c r="B787" s="97" t="s">
        <v>4190</v>
      </c>
      <c r="C787" s="97" t="s">
        <v>2730</v>
      </c>
      <c r="D787" s="97" t="s">
        <v>2355</v>
      </c>
      <c r="E787" s="99" t="s">
        <v>2473</v>
      </c>
    </row>
    <row r="788" spans="1:5" s="98" customFormat="1" ht="35.1" customHeight="1" x14ac:dyDescent="0.25">
      <c r="A788" s="97" t="s">
        <v>3924</v>
      </c>
      <c r="B788" s="97" t="s">
        <v>4190</v>
      </c>
      <c r="C788" s="97" t="s">
        <v>907</v>
      </c>
      <c r="D788" s="97" t="s">
        <v>2355</v>
      </c>
      <c r="E788" s="99" t="s">
        <v>2473</v>
      </c>
    </row>
    <row r="789" spans="1:5" s="98" customFormat="1" ht="35.1" customHeight="1" x14ac:dyDescent="0.25">
      <c r="A789" s="97" t="s">
        <v>341</v>
      </c>
      <c r="B789" s="97" t="s">
        <v>4190</v>
      </c>
      <c r="C789" s="97" t="s">
        <v>3925</v>
      </c>
      <c r="D789" s="97" t="s">
        <v>2355</v>
      </c>
      <c r="E789" s="99" t="s">
        <v>1888</v>
      </c>
    </row>
    <row r="790" spans="1:5" s="98" customFormat="1" ht="35.1" customHeight="1" x14ac:dyDescent="0.25">
      <c r="A790" s="97" t="s">
        <v>306</v>
      </c>
      <c r="B790" s="97" t="s">
        <v>4190</v>
      </c>
      <c r="C790" s="97" t="s">
        <v>1050</v>
      </c>
      <c r="D790" s="97" t="s">
        <v>2355</v>
      </c>
      <c r="E790" s="99" t="s">
        <v>2473</v>
      </c>
    </row>
    <row r="791" spans="1:5" s="98" customFormat="1" ht="35.1" customHeight="1" x14ac:dyDescent="0.25">
      <c r="A791" s="97" t="s">
        <v>102</v>
      </c>
      <c r="B791" s="97" t="s">
        <v>4190</v>
      </c>
      <c r="C791" s="97" t="s">
        <v>1162</v>
      </c>
      <c r="D791" s="97" t="s">
        <v>2355</v>
      </c>
      <c r="E791" s="99" t="s">
        <v>1888</v>
      </c>
    </row>
    <row r="792" spans="1:5" s="98" customFormat="1" ht="35.1" customHeight="1" x14ac:dyDescent="0.25">
      <c r="A792" s="97" t="s">
        <v>2192</v>
      </c>
      <c r="B792" s="97" t="s">
        <v>4190</v>
      </c>
      <c r="C792" s="97" t="s">
        <v>2122</v>
      </c>
      <c r="D792" s="97" t="s">
        <v>2355</v>
      </c>
      <c r="E792" s="99" t="s">
        <v>2473</v>
      </c>
    </row>
    <row r="793" spans="1:5" s="98" customFormat="1" ht="35.1" customHeight="1" x14ac:dyDescent="0.25">
      <c r="A793" s="97" t="s">
        <v>341</v>
      </c>
      <c r="B793" s="97" t="s">
        <v>4190</v>
      </c>
      <c r="C793" s="97" t="s">
        <v>182</v>
      </c>
      <c r="D793" s="97" t="s">
        <v>2355</v>
      </c>
      <c r="E793" s="99" t="s">
        <v>3292</v>
      </c>
    </row>
    <row r="794" spans="1:5" s="98" customFormat="1" ht="35.1" customHeight="1" x14ac:dyDescent="0.25">
      <c r="A794" s="97" t="s">
        <v>3926</v>
      </c>
      <c r="B794" s="97" t="s">
        <v>4190</v>
      </c>
      <c r="C794" s="97" t="s">
        <v>2446</v>
      </c>
      <c r="D794" s="97" t="s">
        <v>2355</v>
      </c>
      <c r="E794" s="99" t="s">
        <v>3292</v>
      </c>
    </row>
    <row r="795" spans="1:5" s="98" customFormat="1" ht="35.1" customHeight="1" x14ac:dyDescent="0.25">
      <c r="A795" s="97" t="s">
        <v>503</v>
      </c>
      <c r="B795" s="97" t="s">
        <v>4190</v>
      </c>
      <c r="C795" s="97" t="s">
        <v>3927</v>
      </c>
      <c r="D795" s="97" t="s">
        <v>2355</v>
      </c>
      <c r="E795" s="99" t="s">
        <v>2177</v>
      </c>
    </row>
    <row r="796" spans="1:5" s="98" customFormat="1" ht="35.1" customHeight="1" x14ac:dyDescent="0.25">
      <c r="A796" s="97" t="s">
        <v>2416</v>
      </c>
      <c r="B796" s="97" t="s">
        <v>4190</v>
      </c>
      <c r="C796" s="97" t="s">
        <v>3649</v>
      </c>
      <c r="D796" s="97" t="s">
        <v>2355</v>
      </c>
      <c r="E796" s="99" t="s">
        <v>2473</v>
      </c>
    </row>
    <row r="797" spans="1:5" s="98" customFormat="1" ht="35.1" customHeight="1" x14ac:dyDescent="0.25">
      <c r="A797" s="97" t="s">
        <v>3394</v>
      </c>
      <c r="B797" s="97" t="s">
        <v>4190</v>
      </c>
      <c r="C797" s="97" t="s">
        <v>3928</v>
      </c>
      <c r="D797" s="97" t="s">
        <v>2355</v>
      </c>
      <c r="E797" s="99" t="s">
        <v>2473</v>
      </c>
    </row>
    <row r="798" spans="1:5" s="98" customFormat="1" ht="35.1" customHeight="1" x14ac:dyDescent="0.25">
      <c r="A798" s="97" t="s">
        <v>3929</v>
      </c>
      <c r="B798" s="97" t="s">
        <v>4190</v>
      </c>
      <c r="C798" s="97" t="s">
        <v>410</v>
      </c>
      <c r="D798" s="97" t="s">
        <v>2355</v>
      </c>
      <c r="E798" s="99" t="s">
        <v>2473</v>
      </c>
    </row>
    <row r="799" spans="1:5" s="98" customFormat="1" ht="35.1" customHeight="1" x14ac:dyDescent="0.25">
      <c r="A799" s="97" t="s">
        <v>1567</v>
      </c>
      <c r="B799" s="97" t="s">
        <v>4190</v>
      </c>
      <c r="C799" s="97" t="s">
        <v>2220</v>
      </c>
      <c r="D799" s="97" t="s">
        <v>2355</v>
      </c>
      <c r="E799" s="99" t="s">
        <v>2473</v>
      </c>
    </row>
    <row r="800" spans="1:5" s="98" customFormat="1" ht="35.1" customHeight="1" x14ac:dyDescent="0.25">
      <c r="A800" s="97" t="s">
        <v>1062</v>
      </c>
      <c r="B800" s="97" t="s">
        <v>4190</v>
      </c>
      <c r="C800" s="97" t="s">
        <v>693</v>
      </c>
      <c r="D800" s="97" t="s">
        <v>2355</v>
      </c>
      <c r="E800" s="99" t="s">
        <v>2473</v>
      </c>
    </row>
    <row r="801" spans="1:5" s="98" customFormat="1" ht="35.1" customHeight="1" x14ac:dyDescent="0.25">
      <c r="A801" s="97" t="s">
        <v>891</v>
      </c>
      <c r="B801" s="97" t="s">
        <v>4190</v>
      </c>
      <c r="C801" s="97" t="s">
        <v>3930</v>
      </c>
      <c r="D801" s="97" t="s">
        <v>2355</v>
      </c>
      <c r="E801" s="99" t="s">
        <v>2473</v>
      </c>
    </row>
    <row r="802" spans="1:5" s="98" customFormat="1" ht="35.1" customHeight="1" x14ac:dyDescent="0.25">
      <c r="A802" s="97" t="s">
        <v>60</v>
      </c>
      <c r="B802" s="97" t="s">
        <v>4190</v>
      </c>
      <c r="C802" s="97" t="s">
        <v>3931</v>
      </c>
      <c r="D802" s="97" t="s">
        <v>2355</v>
      </c>
      <c r="E802" s="99" t="s">
        <v>2473</v>
      </c>
    </row>
    <row r="803" spans="1:5" s="98" customFormat="1" ht="35.1" customHeight="1" x14ac:dyDescent="0.25">
      <c r="A803" s="97" t="s">
        <v>2390</v>
      </c>
      <c r="B803" s="97" t="s">
        <v>4190</v>
      </c>
      <c r="C803" s="97" t="s">
        <v>3932</v>
      </c>
      <c r="D803" s="97" t="s">
        <v>2355</v>
      </c>
      <c r="E803" s="99" t="s">
        <v>3795</v>
      </c>
    </row>
    <row r="804" spans="1:5" s="98" customFormat="1" ht="35.1" customHeight="1" x14ac:dyDescent="0.25">
      <c r="A804" s="97" t="s">
        <v>222</v>
      </c>
      <c r="B804" s="97" t="s">
        <v>4190</v>
      </c>
      <c r="C804" s="97" t="s">
        <v>1070</v>
      </c>
      <c r="D804" s="97" t="s">
        <v>2355</v>
      </c>
      <c r="E804" s="99" t="s">
        <v>2473</v>
      </c>
    </row>
    <row r="805" spans="1:5" s="98" customFormat="1" ht="35.1" customHeight="1" x14ac:dyDescent="0.25">
      <c r="A805" s="97" t="s">
        <v>3933</v>
      </c>
      <c r="B805" s="97" t="s">
        <v>4190</v>
      </c>
      <c r="C805" s="97" t="s">
        <v>2493</v>
      </c>
      <c r="D805" s="97" t="s">
        <v>2355</v>
      </c>
      <c r="E805" s="99" t="s">
        <v>2473</v>
      </c>
    </row>
    <row r="806" spans="1:5" s="98" customFormat="1" ht="35.1" customHeight="1" x14ac:dyDescent="0.25">
      <c r="A806" s="97" t="s">
        <v>19</v>
      </c>
      <c r="B806" s="97" t="s">
        <v>4190</v>
      </c>
      <c r="C806" s="97" t="s">
        <v>307</v>
      </c>
      <c r="D806" s="97" t="s">
        <v>2355</v>
      </c>
      <c r="E806" s="99" t="s">
        <v>2473</v>
      </c>
    </row>
    <row r="807" spans="1:5" s="98" customFormat="1" ht="35.1" customHeight="1" x14ac:dyDescent="0.25">
      <c r="A807" s="97" t="s">
        <v>1684</v>
      </c>
      <c r="B807" s="97" t="s">
        <v>4190</v>
      </c>
      <c r="C807" s="97" t="s">
        <v>21</v>
      </c>
      <c r="D807" s="97" t="s">
        <v>2355</v>
      </c>
      <c r="E807" s="99" t="s">
        <v>3826</v>
      </c>
    </row>
    <row r="808" spans="1:5" s="98" customFormat="1" ht="35.1" customHeight="1" x14ac:dyDescent="0.25">
      <c r="A808" s="97" t="s">
        <v>19</v>
      </c>
      <c r="B808" s="97" t="s">
        <v>4190</v>
      </c>
      <c r="C808" s="97" t="s">
        <v>2766</v>
      </c>
      <c r="D808" s="97" t="s">
        <v>2355</v>
      </c>
      <c r="E808" s="99" t="s">
        <v>1888</v>
      </c>
    </row>
    <row r="809" spans="1:5" s="98" customFormat="1" ht="35.1" customHeight="1" x14ac:dyDescent="0.25">
      <c r="A809" s="97" t="s">
        <v>400</v>
      </c>
      <c r="B809" s="97" t="s">
        <v>4190</v>
      </c>
      <c r="C809" s="97" t="s">
        <v>3751</v>
      </c>
      <c r="D809" s="97" t="s">
        <v>2355</v>
      </c>
      <c r="E809" s="99" t="s">
        <v>2473</v>
      </c>
    </row>
    <row r="810" spans="1:5" s="98" customFormat="1" ht="35.1" customHeight="1" x14ac:dyDescent="0.25">
      <c r="A810" s="97" t="s">
        <v>400</v>
      </c>
      <c r="B810" s="97" t="s">
        <v>4190</v>
      </c>
      <c r="C810" s="97" t="s">
        <v>182</v>
      </c>
      <c r="D810" s="97" t="s">
        <v>2355</v>
      </c>
      <c r="E810" s="99" t="s">
        <v>2473</v>
      </c>
    </row>
    <row r="811" spans="1:5" s="98" customFormat="1" ht="35.1" customHeight="1" x14ac:dyDescent="0.25">
      <c r="A811" s="97" t="s">
        <v>485</v>
      </c>
      <c r="B811" s="97" t="s">
        <v>4190</v>
      </c>
      <c r="C811" s="97" t="s">
        <v>3935</v>
      </c>
      <c r="D811" s="97" t="s">
        <v>2355</v>
      </c>
      <c r="E811" s="99" t="s">
        <v>3936</v>
      </c>
    </row>
    <row r="812" spans="1:5" s="98" customFormat="1" ht="35.1" customHeight="1" x14ac:dyDescent="0.25">
      <c r="A812" s="97" t="s">
        <v>886</v>
      </c>
      <c r="B812" s="97" t="s">
        <v>4190</v>
      </c>
      <c r="C812" s="97" t="s">
        <v>432</v>
      </c>
      <c r="D812" s="97" t="s">
        <v>2355</v>
      </c>
      <c r="E812" s="99" t="s">
        <v>1888</v>
      </c>
    </row>
    <row r="813" spans="1:5" s="98" customFormat="1" ht="35.1" customHeight="1" x14ac:dyDescent="0.25">
      <c r="A813" s="97" t="s">
        <v>1018</v>
      </c>
      <c r="B813" s="97" t="s">
        <v>4190</v>
      </c>
      <c r="C813" s="97" t="s">
        <v>3500</v>
      </c>
      <c r="D813" s="97" t="s">
        <v>2355</v>
      </c>
      <c r="E813" s="99" t="s">
        <v>1888</v>
      </c>
    </row>
    <row r="814" spans="1:5" s="98" customFormat="1" ht="35.1" customHeight="1" x14ac:dyDescent="0.25">
      <c r="A814" s="97" t="s">
        <v>3757</v>
      </c>
      <c r="B814" s="97" t="s">
        <v>4190</v>
      </c>
      <c r="C814" s="97" t="s">
        <v>3937</v>
      </c>
      <c r="D814" s="97" t="s">
        <v>2355</v>
      </c>
      <c r="E814" s="99" t="s">
        <v>2468</v>
      </c>
    </row>
    <row r="815" spans="1:5" s="98" customFormat="1" ht="35.1" customHeight="1" x14ac:dyDescent="0.25">
      <c r="A815" s="97" t="s">
        <v>186</v>
      </c>
      <c r="B815" s="97" t="s">
        <v>4190</v>
      </c>
      <c r="C815" s="97" t="s">
        <v>3938</v>
      </c>
      <c r="D815" s="97" t="s">
        <v>2355</v>
      </c>
      <c r="E815" s="99" t="s">
        <v>2473</v>
      </c>
    </row>
    <row r="816" spans="1:5" s="98" customFormat="1" ht="35.1" customHeight="1" x14ac:dyDescent="0.25">
      <c r="A816" s="97" t="s">
        <v>386</v>
      </c>
      <c r="B816" s="97" t="s">
        <v>4190</v>
      </c>
      <c r="C816" s="97" t="s">
        <v>3939</v>
      </c>
      <c r="D816" s="97" t="s">
        <v>2355</v>
      </c>
      <c r="E816" s="99" t="s">
        <v>2468</v>
      </c>
    </row>
    <row r="817" spans="1:5" s="98" customFormat="1" ht="35.1" customHeight="1" x14ac:dyDescent="0.25">
      <c r="A817" s="97" t="s">
        <v>341</v>
      </c>
      <c r="B817" s="97" t="s">
        <v>4190</v>
      </c>
      <c r="C817" s="97" t="s">
        <v>692</v>
      </c>
      <c r="D817" s="97" t="s">
        <v>2355</v>
      </c>
      <c r="E817" s="99" t="s">
        <v>2473</v>
      </c>
    </row>
    <row r="818" spans="1:5" s="98" customFormat="1" ht="35.1" customHeight="1" x14ac:dyDescent="0.25">
      <c r="A818" s="97" t="s">
        <v>3437</v>
      </c>
      <c r="B818" s="97" t="s">
        <v>4190</v>
      </c>
      <c r="C818" s="97" t="s">
        <v>3941</v>
      </c>
      <c r="D818" s="97" t="s">
        <v>2355</v>
      </c>
      <c r="E818" s="99" t="s">
        <v>2468</v>
      </c>
    </row>
    <row r="819" spans="1:5" s="98" customFormat="1" ht="35.1" customHeight="1" x14ac:dyDescent="0.25">
      <c r="A819" s="97" t="s">
        <v>510</v>
      </c>
      <c r="B819" s="97" t="s">
        <v>4190</v>
      </c>
      <c r="C819" s="97" t="s">
        <v>3942</v>
      </c>
      <c r="D819" s="97" t="s">
        <v>2355</v>
      </c>
      <c r="E819" s="99" t="s">
        <v>2473</v>
      </c>
    </row>
    <row r="820" spans="1:5" s="98" customFormat="1" ht="35.1" customHeight="1" x14ac:dyDescent="0.25">
      <c r="A820" s="97" t="s">
        <v>535</v>
      </c>
      <c r="B820" s="97" t="s">
        <v>4190</v>
      </c>
      <c r="C820" s="97" t="s">
        <v>182</v>
      </c>
      <c r="D820" s="97" t="s">
        <v>2355</v>
      </c>
      <c r="E820" s="99" t="s">
        <v>1887</v>
      </c>
    </row>
    <row r="821" spans="1:5" s="98" customFormat="1" ht="35.1" customHeight="1" x14ac:dyDescent="0.25">
      <c r="A821" s="97" t="s">
        <v>1062</v>
      </c>
      <c r="B821" s="97" t="s">
        <v>4190</v>
      </c>
      <c r="C821" s="97" t="s">
        <v>3943</v>
      </c>
      <c r="D821" s="97" t="s">
        <v>2355</v>
      </c>
      <c r="E821" s="99" t="s">
        <v>1888</v>
      </c>
    </row>
    <row r="822" spans="1:5" s="98" customFormat="1" ht="35.1" customHeight="1" x14ac:dyDescent="0.25">
      <c r="A822" s="97" t="s">
        <v>206</v>
      </c>
      <c r="B822" s="97" t="s">
        <v>4190</v>
      </c>
      <c r="C822" s="97" t="s">
        <v>1904</v>
      </c>
      <c r="D822" s="97" t="s">
        <v>2355</v>
      </c>
      <c r="E822" s="99" t="s">
        <v>2473</v>
      </c>
    </row>
    <row r="823" spans="1:5" s="98" customFormat="1" ht="35.1" customHeight="1" x14ac:dyDescent="0.25">
      <c r="A823" s="97" t="s">
        <v>36</v>
      </c>
      <c r="B823" s="97" t="s">
        <v>4190</v>
      </c>
      <c r="C823" s="97" t="s">
        <v>1877</v>
      </c>
      <c r="D823" s="97" t="s">
        <v>2355</v>
      </c>
      <c r="E823" s="99" t="s">
        <v>2473</v>
      </c>
    </row>
    <row r="824" spans="1:5" s="98" customFormat="1" ht="35.1" customHeight="1" x14ac:dyDescent="0.25">
      <c r="A824" s="97" t="s">
        <v>1391</v>
      </c>
      <c r="B824" s="97" t="s">
        <v>4190</v>
      </c>
      <c r="C824" s="97" t="s">
        <v>4157</v>
      </c>
      <c r="D824" s="97" t="s">
        <v>2355</v>
      </c>
      <c r="E824" s="99" t="s">
        <v>3301</v>
      </c>
    </row>
    <row r="825" spans="1:5" s="98" customFormat="1" ht="35.1" customHeight="1" x14ac:dyDescent="0.25">
      <c r="A825" s="97" t="s">
        <v>3812</v>
      </c>
      <c r="B825" s="97" t="s">
        <v>4190</v>
      </c>
      <c r="C825" s="97" t="s">
        <v>2668</v>
      </c>
      <c r="D825" s="97" t="s">
        <v>2355</v>
      </c>
      <c r="E825" s="99" t="s">
        <v>2473</v>
      </c>
    </row>
    <row r="826" spans="1:5" s="98" customFormat="1" ht="35.1" customHeight="1" x14ac:dyDescent="0.25">
      <c r="A826" s="97" t="s">
        <v>970</v>
      </c>
      <c r="B826" s="97" t="s">
        <v>4190</v>
      </c>
      <c r="C826" s="97" t="s">
        <v>3944</v>
      </c>
      <c r="D826" s="97" t="s">
        <v>2355</v>
      </c>
      <c r="E826" s="99" t="s">
        <v>2177</v>
      </c>
    </row>
    <row r="827" spans="1:5" s="98" customFormat="1" ht="35.1" customHeight="1" x14ac:dyDescent="0.25">
      <c r="A827" s="97" t="s">
        <v>1307</v>
      </c>
      <c r="B827" s="97" t="s">
        <v>4190</v>
      </c>
      <c r="C827" s="97" t="s">
        <v>2769</v>
      </c>
      <c r="D827" s="97" t="s">
        <v>2355</v>
      </c>
      <c r="E827" s="99" t="s">
        <v>1885</v>
      </c>
    </row>
    <row r="828" spans="1:5" s="98" customFormat="1" ht="35.1" customHeight="1" x14ac:dyDescent="0.25">
      <c r="A828" s="97" t="s">
        <v>19</v>
      </c>
      <c r="B828" s="97" t="s">
        <v>4190</v>
      </c>
      <c r="C828" s="97" t="s">
        <v>1166</v>
      </c>
      <c r="D828" s="97" t="s">
        <v>2355</v>
      </c>
      <c r="E828" s="99" t="s">
        <v>2473</v>
      </c>
    </row>
    <row r="829" spans="1:5" s="98" customFormat="1" ht="35.1" customHeight="1" x14ac:dyDescent="0.25">
      <c r="A829" s="97" t="s">
        <v>2475</v>
      </c>
      <c r="B829" s="97" t="s">
        <v>4190</v>
      </c>
      <c r="C829" s="97" t="s">
        <v>3945</v>
      </c>
      <c r="D829" s="97" t="s">
        <v>2355</v>
      </c>
      <c r="E829" s="99" t="s">
        <v>2468</v>
      </c>
    </row>
    <row r="830" spans="1:5" s="98" customFormat="1" ht="35.1" customHeight="1" x14ac:dyDescent="0.25">
      <c r="A830" s="97" t="s">
        <v>300</v>
      </c>
      <c r="B830" s="97" t="s">
        <v>4190</v>
      </c>
      <c r="C830" s="97" t="s">
        <v>3902</v>
      </c>
      <c r="D830" s="97" t="s">
        <v>2355</v>
      </c>
      <c r="E830" s="99" t="s">
        <v>2473</v>
      </c>
    </row>
    <row r="831" spans="1:5" s="98" customFormat="1" ht="35.1" customHeight="1" x14ac:dyDescent="0.25">
      <c r="A831" s="97" t="s">
        <v>1155</v>
      </c>
      <c r="B831" s="97" t="s">
        <v>4190</v>
      </c>
      <c r="C831" s="97" t="s">
        <v>1157</v>
      </c>
      <c r="D831" s="97" t="s">
        <v>2355</v>
      </c>
      <c r="E831" s="99" t="s">
        <v>3292</v>
      </c>
    </row>
    <row r="832" spans="1:5" s="98" customFormat="1" ht="35.1" customHeight="1" x14ac:dyDescent="0.25">
      <c r="A832" s="97" t="s">
        <v>253</v>
      </c>
      <c r="B832" s="97" t="s">
        <v>4190</v>
      </c>
      <c r="C832" s="97" t="s">
        <v>3946</v>
      </c>
      <c r="D832" s="97" t="s">
        <v>2355</v>
      </c>
      <c r="E832" s="99" t="s">
        <v>1885</v>
      </c>
    </row>
    <row r="833" spans="1:5" s="98" customFormat="1" ht="35.1" customHeight="1" x14ac:dyDescent="0.25">
      <c r="A833" s="97" t="s">
        <v>3947</v>
      </c>
      <c r="B833" s="97" t="s">
        <v>4190</v>
      </c>
      <c r="C833" s="97" t="s">
        <v>3948</v>
      </c>
      <c r="D833" s="97" t="s">
        <v>2355</v>
      </c>
      <c r="E833" s="99" t="s">
        <v>2473</v>
      </c>
    </row>
    <row r="834" spans="1:5" s="98" customFormat="1" ht="35.1" customHeight="1" x14ac:dyDescent="0.25">
      <c r="A834" s="97" t="s">
        <v>94</v>
      </c>
      <c r="B834" s="97" t="s">
        <v>4190</v>
      </c>
      <c r="C834" s="97" t="s">
        <v>880</v>
      </c>
      <c r="D834" s="97" t="s">
        <v>2355</v>
      </c>
      <c r="E834" s="99" t="s">
        <v>3874</v>
      </c>
    </row>
    <row r="835" spans="1:5" s="98" customFormat="1" ht="35.1" customHeight="1" x14ac:dyDescent="0.25">
      <c r="A835" s="97" t="s">
        <v>400</v>
      </c>
      <c r="B835" s="97" t="s">
        <v>4190</v>
      </c>
      <c r="C835" s="97" t="s">
        <v>2330</v>
      </c>
      <c r="D835" s="97" t="s">
        <v>2355</v>
      </c>
      <c r="E835" s="99" t="s">
        <v>2473</v>
      </c>
    </row>
    <row r="836" spans="1:5" s="98" customFormat="1" ht="35.1" customHeight="1" x14ac:dyDescent="0.25">
      <c r="A836" s="97" t="s">
        <v>531</v>
      </c>
      <c r="B836" s="97" t="s">
        <v>4190</v>
      </c>
      <c r="C836" s="97" t="s">
        <v>1289</v>
      </c>
      <c r="D836" s="97" t="s">
        <v>2355</v>
      </c>
      <c r="E836" s="99" t="s">
        <v>1885</v>
      </c>
    </row>
    <row r="837" spans="1:5" s="98" customFormat="1" ht="35.1" customHeight="1" x14ac:dyDescent="0.25">
      <c r="A837" s="97" t="s">
        <v>214</v>
      </c>
      <c r="B837" s="97" t="s">
        <v>4190</v>
      </c>
      <c r="C837" s="97" t="s">
        <v>3949</v>
      </c>
      <c r="D837" s="97" t="s">
        <v>2355</v>
      </c>
      <c r="E837" s="99" t="s">
        <v>3799</v>
      </c>
    </row>
    <row r="838" spans="1:5" s="98" customFormat="1" ht="35.1" customHeight="1" x14ac:dyDescent="0.25">
      <c r="A838" s="97" t="s">
        <v>3510</v>
      </c>
      <c r="B838" s="97" t="s">
        <v>4190</v>
      </c>
      <c r="C838" s="97" t="s">
        <v>3950</v>
      </c>
      <c r="D838" s="97" t="s">
        <v>2355</v>
      </c>
      <c r="E838" s="99" t="s">
        <v>1886</v>
      </c>
    </row>
    <row r="839" spans="1:5" s="98" customFormat="1" ht="35.1" customHeight="1" x14ac:dyDescent="0.25">
      <c r="A839" s="97" t="s">
        <v>3951</v>
      </c>
      <c r="B839" s="97" t="s">
        <v>4190</v>
      </c>
      <c r="C839" s="97" t="s">
        <v>189</v>
      </c>
      <c r="D839" s="97" t="s">
        <v>2355</v>
      </c>
      <c r="E839" s="99" t="s">
        <v>2468</v>
      </c>
    </row>
    <row r="840" spans="1:5" s="98" customFormat="1" ht="35.1" customHeight="1" x14ac:dyDescent="0.25">
      <c r="A840" s="97" t="s">
        <v>297</v>
      </c>
      <c r="B840" s="97" t="s">
        <v>4190</v>
      </c>
      <c r="C840" s="97" t="s">
        <v>96</v>
      </c>
      <c r="D840" s="97" t="s">
        <v>2355</v>
      </c>
      <c r="E840" s="99" t="s">
        <v>2473</v>
      </c>
    </row>
    <row r="841" spans="1:5" s="98" customFormat="1" ht="35.1" customHeight="1" x14ac:dyDescent="0.25">
      <c r="A841" s="97" t="s">
        <v>30</v>
      </c>
      <c r="B841" s="97" t="s">
        <v>4190</v>
      </c>
      <c r="C841" s="97" t="s">
        <v>3726</v>
      </c>
      <c r="D841" s="97" t="s">
        <v>2355</v>
      </c>
      <c r="E841" s="99" t="s">
        <v>2473</v>
      </c>
    </row>
    <row r="842" spans="1:5" s="98" customFormat="1" ht="35.1" customHeight="1" x14ac:dyDescent="0.25">
      <c r="A842" s="97" t="s">
        <v>94</v>
      </c>
      <c r="B842" s="97" t="s">
        <v>4190</v>
      </c>
      <c r="C842" s="97" t="s">
        <v>3952</v>
      </c>
      <c r="D842" s="97" t="s">
        <v>2355</v>
      </c>
      <c r="E842" s="99" t="s">
        <v>1888</v>
      </c>
    </row>
    <row r="843" spans="1:5" s="98" customFormat="1" ht="35.1" customHeight="1" x14ac:dyDescent="0.25">
      <c r="A843" s="97" t="s">
        <v>223</v>
      </c>
      <c r="B843" s="97" t="s">
        <v>4190</v>
      </c>
      <c r="C843" s="97" t="s">
        <v>4093</v>
      </c>
      <c r="D843" s="97" t="s">
        <v>2355</v>
      </c>
      <c r="E843" s="99" t="s">
        <v>2473</v>
      </c>
    </row>
    <row r="844" spans="1:5" s="98" customFormat="1" ht="35.1" customHeight="1" x14ac:dyDescent="0.25">
      <c r="A844" s="97" t="s">
        <v>429</v>
      </c>
      <c r="B844" s="97" t="s">
        <v>4190</v>
      </c>
      <c r="C844" s="97" t="s">
        <v>2560</v>
      </c>
      <c r="D844" s="97" t="s">
        <v>2355</v>
      </c>
      <c r="E844" s="99" t="s">
        <v>2473</v>
      </c>
    </row>
    <row r="845" spans="1:5" s="98" customFormat="1" ht="35.1" customHeight="1" x14ac:dyDescent="0.25">
      <c r="A845" s="97" t="s">
        <v>3953</v>
      </c>
      <c r="B845" s="97" t="s">
        <v>4190</v>
      </c>
      <c r="C845" s="97" t="s">
        <v>3308</v>
      </c>
      <c r="D845" s="97" t="s">
        <v>2355</v>
      </c>
      <c r="E845" s="99" t="s">
        <v>1888</v>
      </c>
    </row>
    <row r="846" spans="1:5" s="98" customFormat="1" ht="35.1" customHeight="1" x14ac:dyDescent="0.25">
      <c r="A846" s="97" t="s">
        <v>2241</v>
      </c>
      <c r="B846" s="97" t="s">
        <v>4190</v>
      </c>
      <c r="C846" s="97" t="s">
        <v>2400</v>
      </c>
      <c r="D846" s="97" t="s">
        <v>2355</v>
      </c>
      <c r="E846" s="99" t="s">
        <v>1885</v>
      </c>
    </row>
    <row r="847" spans="1:5" s="98" customFormat="1" ht="35.1" customHeight="1" x14ac:dyDescent="0.25">
      <c r="A847" s="97" t="s">
        <v>330</v>
      </c>
      <c r="B847" s="97" t="s">
        <v>4190</v>
      </c>
      <c r="C847" s="97" t="s">
        <v>4158</v>
      </c>
      <c r="D847" s="97" t="s">
        <v>2355</v>
      </c>
      <c r="E847" s="99" t="s">
        <v>2473</v>
      </c>
    </row>
    <row r="848" spans="1:5" s="98" customFormat="1" ht="35.1" customHeight="1" x14ac:dyDescent="0.25">
      <c r="A848" s="97" t="s">
        <v>20</v>
      </c>
      <c r="B848" s="97" t="s">
        <v>4190</v>
      </c>
      <c r="C848" s="97" t="s">
        <v>926</v>
      </c>
      <c r="D848" s="97" t="s">
        <v>2355</v>
      </c>
      <c r="E848" s="99" t="s">
        <v>1885</v>
      </c>
    </row>
    <row r="849" spans="1:5" s="98" customFormat="1" ht="35.1" customHeight="1" x14ac:dyDescent="0.25">
      <c r="A849" s="97" t="s">
        <v>839</v>
      </c>
      <c r="B849" s="97" t="s">
        <v>4190</v>
      </c>
      <c r="C849" s="97" t="s">
        <v>182</v>
      </c>
      <c r="D849" s="97" t="s">
        <v>2355</v>
      </c>
      <c r="E849" s="99" t="s">
        <v>2473</v>
      </c>
    </row>
    <row r="850" spans="1:5" s="98" customFormat="1" ht="35.1" customHeight="1" x14ac:dyDescent="0.25">
      <c r="A850" s="97" t="s">
        <v>2537</v>
      </c>
      <c r="B850" s="97" t="s">
        <v>4190</v>
      </c>
      <c r="C850" s="97" t="s">
        <v>2418</v>
      </c>
      <c r="D850" s="97" t="s">
        <v>2355</v>
      </c>
      <c r="E850" s="99" t="s">
        <v>2473</v>
      </c>
    </row>
    <row r="851" spans="1:5" s="98" customFormat="1" ht="35.1" customHeight="1" x14ac:dyDescent="0.25">
      <c r="A851" s="97" t="s">
        <v>3926</v>
      </c>
      <c r="B851" s="97" t="s">
        <v>4190</v>
      </c>
      <c r="C851" s="97" t="s">
        <v>1488</v>
      </c>
      <c r="D851" s="97" t="s">
        <v>2355</v>
      </c>
      <c r="E851" s="99" t="s">
        <v>2473</v>
      </c>
    </row>
    <row r="852" spans="1:5" s="98" customFormat="1" ht="35.1" customHeight="1" x14ac:dyDescent="0.25">
      <c r="A852" s="97" t="s">
        <v>95</v>
      </c>
      <c r="B852" s="97" t="s">
        <v>4190</v>
      </c>
      <c r="C852" s="97" t="s">
        <v>2320</v>
      </c>
      <c r="D852" s="97" t="s">
        <v>2355</v>
      </c>
      <c r="E852" s="99" t="s">
        <v>1888</v>
      </c>
    </row>
    <row r="853" spans="1:5" s="98" customFormat="1" ht="35.1" customHeight="1" x14ac:dyDescent="0.25">
      <c r="A853" s="97" t="s">
        <v>3954</v>
      </c>
      <c r="B853" s="97" t="s">
        <v>4190</v>
      </c>
      <c r="C853" s="97" t="s">
        <v>3955</v>
      </c>
      <c r="D853" s="97" t="s">
        <v>2355</v>
      </c>
      <c r="E853" s="99" t="s">
        <v>2473</v>
      </c>
    </row>
    <row r="854" spans="1:5" s="98" customFormat="1" ht="35.1" customHeight="1" x14ac:dyDescent="0.25">
      <c r="A854" s="97" t="s">
        <v>3956</v>
      </c>
      <c r="B854" s="97" t="s">
        <v>4190</v>
      </c>
      <c r="C854" s="97" t="s">
        <v>3957</v>
      </c>
      <c r="D854" s="97" t="s">
        <v>2355</v>
      </c>
      <c r="E854" s="99" t="s">
        <v>1885</v>
      </c>
    </row>
    <row r="855" spans="1:5" s="98" customFormat="1" ht="35.1" customHeight="1" x14ac:dyDescent="0.25">
      <c r="A855" s="97" t="s">
        <v>3823</v>
      </c>
      <c r="B855" s="97" t="s">
        <v>4190</v>
      </c>
      <c r="C855" s="97" t="s">
        <v>3958</v>
      </c>
      <c r="D855" s="97" t="s">
        <v>2355</v>
      </c>
      <c r="E855" s="99" t="s">
        <v>3741</v>
      </c>
    </row>
    <row r="856" spans="1:5" s="98" customFormat="1" ht="35.1" customHeight="1" x14ac:dyDescent="0.25">
      <c r="A856" s="97" t="s">
        <v>90</v>
      </c>
      <c r="B856" s="97" t="s">
        <v>4190</v>
      </c>
      <c r="C856" s="97" t="s">
        <v>3582</v>
      </c>
      <c r="D856" s="97" t="s">
        <v>2355</v>
      </c>
      <c r="E856" s="99" t="s">
        <v>2468</v>
      </c>
    </row>
    <row r="857" spans="1:5" s="98" customFormat="1" ht="35.1" customHeight="1" x14ac:dyDescent="0.25">
      <c r="A857" s="97" t="s">
        <v>300</v>
      </c>
      <c r="B857" s="97" t="s">
        <v>4190</v>
      </c>
      <c r="C857" s="97" t="s">
        <v>3959</v>
      </c>
      <c r="D857" s="97" t="s">
        <v>2355</v>
      </c>
      <c r="E857" s="99" t="s">
        <v>2473</v>
      </c>
    </row>
    <row r="858" spans="1:5" s="98" customFormat="1" ht="35.1" customHeight="1" x14ac:dyDescent="0.25">
      <c r="A858" s="97" t="s">
        <v>3812</v>
      </c>
      <c r="B858" s="97" t="s">
        <v>4190</v>
      </c>
      <c r="C858" s="97" t="s">
        <v>3960</v>
      </c>
      <c r="D858" s="97" t="s">
        <v>2355</v>
      </c>
      <c r="E858" s="99" t="s">
        <v>2473</v>
      </c>
    </row>
    <row r="859" spans="1:5" s="98" customFormat="1" ht="35.1" customHeight="1" x14ac:dyDescent="0.25">
      <c r="A859" s="97" t="s">
        <v>1729</v>
      </c>
      <c r="B859" s="97" t="s">
        <v>4190</v>
      </c>
      <c r="C859" s="97" t="s">
        <v>1877</v>
      </c>
      <c r="D859" s="97" t="s">
        <v>2355</v>
      </c>
      <c r="E859" s="99" t="s">
        <v>1888</v>
      </c>
    </row>
    <row r="860" spans="1:5" s="98" customFormat="1" ht="35.1" customHeight="1" x14ac:dyDescent="0.25">
      <c r="A860" s="97" t="s">
        <v>1792</v>
      </c>
      <c r="B860" s="97" t="s">
        <v>4190</v>
      </c>
      <c r="C860" s="97" t="s">
        <v>3961</v>
      </c>
      <c r="D860" s="97" t="s">
        <v>2355</v>
      </c>
      <c r="E860" s="99" t="s">
        <v>3962</v>
      </c>
    </row>
    <row r="861" spans="1:5" s="98" customFormat="1" ht="35.1" customHeight="1" x14ac:dyDescent="0.25">
      <c r="A861" s="97" t="s">
        <v>1671</v>
      </c>
      <c r="B861" s="97" t="s">
        <v>4190</v>
      </c>
      <c r="C861" s="97" t="s">
        <v>3963</v>
      </c>
      <c r="D861" s="97" t="s">
        <v>2355</v>
      </c>
      <c r="E861" s="99" t="s">
        <v>2473</v>
      </c>
    </row>
    <row r="862" spans="1:5" s="98" customFormat="1" ht="35.1" customHeight="1" x14ac:dyDescent="0.25">
      <c r="A862" s="97" t="s">
        <v>1618</v>
      </c>
      <c r="B862" s="97" t="s">
        <v>4190</v>
      </c>
      <c r="C862" s="97" t="s">
        <v>3964</v>
      </c>
      <c r="D862" s="97" t="s">
        <v>2355</v>
      </c>
      <c r="E862" s="99" t="s">
        <v>1886</v>
      </c>
    </row>
    <row r="863" spans="1:5" s="98" customFormat="1" ht="35.1" customHeight="1" x14ac:dyDescent="0.25">
      <c r="A863" s="97" t="s">
        <v>2065</v>
      </c>
      <c r="B863" s="97" t="s">
        <v>4190</v>
      </c>
      <c r="C863" s="97" t="s">
        <v>2257</v>
      </c>
      <c r="D863" s="97" t="s">
        <v>2355</v>
      </c>
      <c r="E863" s="99" t="s">
        <v>1887</v>
      </c>
    </row>
    <row r="864" spans="1:5" s="98" customFormat="1" ht="35.1" customHeight="1" x14ac:dyDescent="0.25">
      <c r="A864" s="97" t="s">
        <v>180</v>
      </c>
      <c r="B864" s="97" t="s">
        <v>4190</v>
      </c>
      <c r="C864" s="97" t="s">
        <v>3932</v>
      </c>
      <c r="D864" s="97" t="s">
        <v>2355</v>
      </c>
      <c r="E864" s="99" t="s">
        <v>3850</v>
      </c>
    </row>
    <row r="865" spans="1:5" s="98" customFormat="1" ht="35.1" customHeight="1" x14ac:dyDescent="0.25">
      <c r="A865" s="97" t="s">
        <v>180</v>
      </c>
      <c r="B865" s="97" t="s">
        <v>4190</v>
      </c>
      <c r="C865" s="97" t="s">
        <v>2871</v>
      </c>
      <c r="D865" s="97" t="s">
        <v>2355</v>
      </c>
      <c r="E865" s="99" t="s">
        <v>2473</v>
      </c>
    </row>
    <row r="866" spans="1:5" s="98" customFormat="1" ht="35.1" customHeight="1" x14ac:dyDescent="0.25">
      <c r="A866" s="97" t="s">
        <v>1751</v>
      </c>
      <c r="B866" s="97" t="s">
        <v>4190</v>
      </c>
      <c r="C866" s="97" t="s">
        <v>3965</v>
      </c>
      <c r="D866" s="97" t="s">
        <v>2355</v>
      </c>
      <c r="E866" s="99" t="s">
        <v>2473</v>
      </c>
    </row>
    <row r="867" spans="1:5" s="98" customFormat="1" ht="35.1" customHeight="1" x14ac:dyDescent="0.25">
      <c r="A867" s="97" t="s">
        <v>3934</v>
      </c>
      <c r="B867" s="97" t="s">
        <v>4190</v>
      </c>
      <c r="C867" s="97" t="s">
        <v>3966</v>
      </c>
      <c r="D867" s="97" t="s">
        <v>2355</v>
      </c>
      <c r="E867" s="99" t="s">
        <v>3301</v>
      </c>
    </row>
    <row r="868" spans="1:5" s="98" customFormat="1" ht="35.1" customHeight="1" x14ac:dyDescent="0.25">
      <c r="A868" s="97" t="s">
        <v>485</v>
      </c>
      <c r="B868" s="97" t="s">
        <v>4190</v>
      </c>
      <c r="C868" s="97" t="s">
        <v>3967</v>
      </c>
      <c r="D868" s="97" t="s">
        <v>2355</v>
      </c>
      <c r="E868" s="99" t="s">
        <v>2473</v>
      </c>
    </row>
    <row r="869" spans="1:5" s="98" customFormat="1" ht="35.1" customHeight="1" x14ac:dyDescent="0.25">
      <c r="A869" s="97" t="s">
        <v>430</v>
      </c>
      <c r="B869" s="97" t="s">
        <v>4190</v>
      </c>
      <c r="C869" s="97" t="s">
        <v>523</v>
      </c>
      <c r="D869" s="97" t="s">
        <v>2355</v>
      </c>
      <c r="E869" s="99" t="s">
        <v>2473</v>
      </c>
    </row>
    <row r="870" spans="1:5" s="98" customFormat="1" ht="35.1" customHeight="1" x14ac:dyDescent="0.25">
      <c r="A870" s="97" t="s">
        <v>485</v>
      </c>
      <c r="B870" s="97" t="s">
        <v>4190</v>
      </c>
      <c r="C870" s="97" t="s">
        <v>3968</v>
      </c>
      <c r="D870" s="97" t="s">
        <v>2355</v>
      </c>
      <c r="E870" s="99" t="s">
        <v>2473</v>
      </c>
    </row>
    <row r="871" spans="1:5" s="98" customFormat="1" ht="35.1" customHeight="1" x14ac:dyDescent="0.25">
      <c r="A871" s="97" t="s">
        <v>358</v>
      </c>
      <c r="B871" s="97" t="s">
        <v>4190</v>
      </c>
      <c r="C871" s="97" t="s">
        <v>3498</v>
      </c>
      <c r="D871" s="97" t="s">
        <v>2355</v>
      </c>
      <c r="E871" s="99" t="s">
        <v>2473</v>
      </c>
    </row>
    <row r="872" spans="1:5" s="98" customFormat="1" ht="35.1" customHeight="1" x14ac:dyDescent="0.25">
      <c r="A872" s="97" t="s">
        <v>180</v>
      </c>
      <c r="B872" s="97" t="s">
        <v>4190</v>
      </c>
      <c r="C872" s="97" t="s">
        <v>431</v>
      </c>
      <c r="D872" s="97" t="s">
        <v>2355</v>
      </c>
      <c r="E872" s="99" t="s">
        <v>2473</v>
      </c>
    </row>
    <row r="873" spans="1:5" s="98" customFormat="1" ht="35.1" customHeight="1" x14ac:dyDescent="0.25">
      <c r="A873" s="97" t="s">
        <v>3969</v>
      </c>
      <c r="B873" s="97" t="s">
        <v>4190</v>
      </c>
      <c r="C873" s="97" t="s">
        <v>92</v>
      </c>
      <c r="D873" s="97" t="s">
        <v>2355</v>
      </c>
      <c r="E873" s="99" t="s">
        <v>1885</v>
      </c>
    </row>
    <row r="874" spans="1:5" s="98" customFormat="1" ht="35.1" customHeight="1" x14ac:dyDescent="0.25">
      <c r="A874" s="97" t="s">
        <v>94</v>
      </c>
      <c r="B874" s="97" t="s">
        <v>4190</v>
      </c>
      <c r="C874" s="97" t="s">
        <v>1637</v>
      </c>
      <c r="D874" s="97" t="s">
        <v>2355</v>
      </c>
      <c r="E874" s="99" t="s">
        <v>1887</v>
      </c>
    </row>
    <row r="875" spans="1:5" s="98" customFormat="1" ht="35.1" customHeight="1" x14ac:dyDescent="0.25">
      <c r="A875" s="97" t="s">
        <v>421</v>
      </c>
      <c r="B875" s="97" t="s">
        <v>4190</v>
      </c>
      <c r="C875" s="97" t="s">
        <v>96</v>
      </c>
      <c r="D875" s="97" t="s">
        <v>2355</v>
      </c>
      <c r="E875" s="99" t="s">
        <v>2473</v>
      </c>
    </row>
    <row r="876" spans="1:5" s="98" customFormat="1" ht="35.1" customHeight="1" x14ac:dyDescent="0.25">
      <c r="A876" s="97" t="s">
        <v>2524</v>
      </c>
      <c r="B876" s="97" t="s">
        <v>4190</v>
      </c>
      <c r="C876" s="97" t="s">
        <v>3970</v>
      </c>
      <c r="D876" s="97" t="s">
        <v>2355</v>
      </c>
      <c r="E876" s="99" t="s">
        <v>1888</v>
      </c>
    </row>
    <row r="877" spans="1:5" s="98" customFormat="1" ht="35.1" customHeight="1" x14ac:dyDescent="0.25">
      <c r="A877" s="97" t="s">
        <v>3971</v>
      </c>
      <c r="B877" s="97" t="s">
        <v>4190</v>
      </c>
      <c r="C877" s="97" t="s">
        <v>2123</v>
      </c>
      <c r="D877" s="97" t="s">
        <v>2355</v>
      </c>
      <c r="E877" s="99" t="s">
        <v>1885</v>
      </c>
    </row>
    <row r="878" spans="1:5" s="98" customFormat="1" ht="35.1" customHeight="1" x14ac:dyDescent="0.25">
      <c r="A878" s="97" t="s">
        <v>214</v>
      </c>
      <c r="B878" s="97" t="s">
        <v>4190</v>
      </c>
      <c r="C878" s="97" t="s">
        <v>3972</v>
      </c>
      <c r="D878" s="97" t="s">
        <v>2355</v>
      </c>
      <c r="E878" s="99" t="s">
        <v>3292</v>
      </c>
    </row>
    <row r="879" spans="1:5" s="98" customFormat="1" ht="35.1" customHeight="1" x14ac:dyDescent="0.25">
      <c r="A879" s="97" t="s">
        <v>3513</v>
      </c>
      <c r="B879" s="97" t="s">
        <v>4190</v>
      </c>
      <c r="C879" s="97" t="s">
        <v>3973</v>
      </c>
      <c r="D879" s="97" t="s">
        <v>2355</v>
      </c>
      <c r="E879" s="99" t="s">
        <v>2473</v>
      </c>
    </row>
    <row r="880" spans="1:5" s="98" customFormat="1" ht="35.1" customHeight="1" x14ac:dyDescent="0.25">
      <c r="A880" s="97" t="s">
        <v>20</v>
      </c>
      <c r="B880" s="97" t="s">
        <v>4190</v>
      </c>
      <c r="C880" s="97" t="s">
        <v>3975</v>
      </c>
      <c r="D880" s="97" t="s">
        <v>2355</v>
      </c>
      <c r="E880" s="99" t="s">
        <v>1887</v>
      </c>
    </row>
    <row r="881" spans="1:5" s="98" customFormat="1" ht="35.1" customHeight="1" x14ac:dyDescent="0.25">
      <c r="A881" s="97" t="s">
        <v>839</v>
      </c>
      <c r="B881" s="97" t="s">
        <v>4190</v>
      </c>
      <c r="C881" s="97" t="s">
        <v>3976</v>
      </c>
      <c r="D881" s="97" t="s">
        <v>2355</v>
      </c>
      <c r="E881" s="99" t="s">
        <v>3292</v>
      </c>
    </row>
    <row r="882" spans="1:5" s="98" customFormat="1" ht="35.1" customHeight="1" x14ac:dyDescent="0.25">
      <c r="A882" s="97" t="s">
        <v>3598</v>
      </c>
      <c r="B882" s="97" t="s">
        <v>4190</v>
      </c>
      <c r="C882" s="97" t="s">
        <v>2320</v>
      </c>
      <c r="D882" s="97" t="s">
        <v>2355</v>
      </c>
      <c r="E882" s="99" t="s">
        <v>2473</v>
      </c>
    </row>
    <row r="883" spans="1:5" s="98" customFormat="1" ht="35.1" customHeight="1" x14ac:dyDescent="0.25">
      <c r="A883" s="97" t="s">
        <v>153</v>
      </c>
      <c r="B883" s="97" t="s">
        <v>4190</v>
      </c>
      <c r="C883" s="97" t="s">
        <v>3938</v>
      </c>
      <c r="D883" s="97" t="s">
        <v>2355</v>
      </c>
      <c r="E883" s="99" t="s">
        <v>2473</v>
      </c>
    </row>
    <row r="884" spans="1:5" s="98" customFormat="1" ht="35.1" customHeight="1" x14ac:dyDescent="0.25">
      <c r="A884" s="97" t="s">
        <v>3559</v>
      </c>
      <c r="B884" s="97" t="s">
        <v>4190</v>
      </c>
      <c r="C884" s="97" t="s">
        <v>3977</v>
      </c>
      <c r="D884" s="97" t="s">
        <v>2355</v>
      </c>
      <c r="E884" s="99" t="s">
        <v>2473</v>
      </c>
    </row>
    <row r="885" spans="1:5" s="98" customFormat="1" ht="35.1" customHeight="1" x14ac:dyDescent="0.25">
      <c r="A885" s="97" t="s">
        <v>3978</v>
      </c>
      <c r="B885" s="97" t="s">
        <v>4190</v>
      </c>
      <c r="C885" s="97" t="s">
        <v>3979</v>
      </c>
      <c r="D885" s="97" t="s">
        <v>2355</v>
      </c>
      <c r="E885" s="99" t="s">
        <v>2473</v>
      </c>
    </row>
    <row r="886" spans="1:5" s="98" customFormat="1" ht="35.1" customHeight="1" x14ac:dyDescent="0.25">
      <c r="A886" s="97" t="s">
        <v>201</v>
      </c>
      <c r="B886" s="97" t="s">
        <v>4190</v>
      </c>
      <c r="C886" s="97" t="s">
        <v>1126</v>
      </c>
      <c r="D886" s="97" t="s">
        <v>2355</v>
      </c>
      <c r="E886" s="99" t="s">
        <v>2473</v>
      </c>
    </row>
    <row r="887" spans="1:5" s="98" customFormat="1" ht="35.1" customHeight="1" x14ac:dyDescent="0.25">
      <c r="A887" s="97" t="s">
        <v>3585</v>
      </c>
      <c r="B887" s="97" t="s">
        <v>4190</v>
      </c>
      <c r="C887" s="97" t="s">
        <v>2049</v>
      </c>
      <c r="D887" s="97" t="s">
        <v>2355</v>
      </c>
      <c r="E887" s="99" t="s">
        <v>2473</v>
      </c>
    </row>
    <row r="888" spans="1:5" s="98" customFormat="1" ht="35.1" customHeight="1" x14ac:dyDescent="0.25">
      <c r="A888" s="97" t="s">
        <v>2192</v>
      </c>
      <c r="B888" s="97" t="s">
        <v>4190</v>
      </c>
      <c r="C888" s="97" t="s">
        <v>2321</v>
      </c>
      <c r="D888" s="97" t="s">
        <v>2355</v>
      </c>
      <c r="E888" s="99" t="s">
        <v>2473</v>
      </c>
    </row>
    <row r="889" spans="1:5" s="98" customFormat="1" ht="35.1" customHeight="1" x14ac:dyDescent="0.25">
      <c r="A889" s="97" t="s">
        <v>1567</v>
      </c>
      <c r="B889" s="97" t="s">
        <v>4190</v>
      </c>
      <c r="C889" s="97" t="s">
        <v>3980</v>
      </c>
      <c r="D889" s="97" t="s">
        <v>2355</v>
      </c>
      <c r="E889" s="99" t="s">
        <v>1888</v>
      </c>
    </row>
    <row r="890" spans="1:5" s="98" customFormat="1" ht="35.1" customHeight="1" x14ac:dyDescent="0.25">
      <c r="A890" s="97" t="s">
        <v>386</v>
      </c>
      <c r="B890" s="97" t="s">
        <v>4190</v>
      </c>
      <c r="C890" s="97" t="s">
        <v>1658</v>
      </c>
      <c r="D890" s="97" t="s">
        <v>2355</v>
      </c>
      <c r="E890" s="99" t="s">
        <v>2473</v>
      </c>
    </row>
    <row r="891" spans="1:5" s="98" customFormat="1" ht="35.1" customHeight="1" x14ac:dyDescent="0.25">
      <c r="A891" s="97" t="s">
        <v>1276</v>
      </c>
      <c r="B891" s="97" t="s">
        <v>4190</v>
      </c>
      <c r="C891" s="97" t="s">
        <v>307</v>
      </c>
      <c r="D891" s="97" t="s">
        <v>2355</v>
      </c>
      <c r="E891" s="99" t="s">
        <v>2473</v>
      </c>
    </row>
    <row r="892" spans="1:5" s="98" customFormat="1" ht="35.1" customHeight="1" x14ac:dyDescent="0.25">
      <c r="A892" s="97" t="s">
        <v>3395</v>
      </c>
      <c r="B892" s="97" t="s">
        <v>4190</v>
      </c>
      <c r="C892" s="97" t="s">
        <v>3981</v>
      </c>
      <c r="D892" s="97" t="s">
        <v>2355</v>
      </c>
      <c r="E892" s="99" t="s">
        <v>2177</v>
      </c>
    </row>
    <row r="893" spans="1:5" s="98" customFormat="1" ht="35.1" customHeight="1" x14ac:dyDescent="0.25">
      <c r="A893" s="97" t="s">
        <v>510</v>
      </c>
      <c r="B893" s="97" t="s">
        <v>4190</v>
      </c>
      <c r="C893" s="97" t="s">
        <v>504</v>
      </c>
      <c r="D893" s="97" t="s">
        <v>2355</v>
      </c>
      <c r="E893" s="99" t="s">
        <v>3301</v>
      </c>
    </row>
    <row r="894" spans="1:5" s="98" customFormat="1" ht="35.1" customHeight="1" x14ac:dyDescent="0.25">
      <c r="A894" s="97" t="s">
        <v>3520</v>
      </c>
      <c r="B894" s="97" t="s">
        <v>4190</v>
      </c>
      <c r="C894" s="97" t="s">
        <v>3982</v>
      </c>
      <c r="D894" s="97" t="s">
        <v>2355</v>
      </c>
      <c r="E894" s="99" t="s">
        <v>2473</v>
      </c>
    </row>
    <row r="895" spans="1:5" s="98" customFormat="1" ht="35.1" customHeight="1" x14ac:dyDescent="0.25">
      <c r="A895" s="97" t="s">
        <v>341</v>
      </c>
      <c r="B895" s="97" t="s">
        <v>4190</v>
      </c>
      <c r="C895" s="97" t="s">
        <v>2321</v>
      </c>
      <c r="D895" s="97" t="s">
        <v>2355</v>
      </c>
      <c r="E895" s="99" t="s">
        <v>2473</v>
      </c>
    </row>
    <row r="896" spans="1:5" s="98" customFormat="1" ht="35.1" customHeight="1" x14ac:dyDescent="0.25">
      <c r="A896" s="97" t="s">
        <v>153</v>
      </c>
      <c r="B896" s="97" t="s">
        <v>4190</v>
      </c>
      <c r="C896" s="97" t="s">
        <v>3731</v>
      </c>
      <c r="D896" s="97" t="s">
        <v>2355</v>
      </c>
      <c r="E896" s="99" t="s">
        <v>2473</v>
      </c>
    </row>
    <row r="897" spans="1:5" s="98" customFormat="1" ht="35.1" customHeight="1" x14ac:dyDescent="0.25">
      <c r="A897" s="97" t="s">
        <v>1618</v>
      </c>
      <c r="B897" s="97" t="s">
        <v>4190</v>
      </c>
      <c r="C897" s="97" t="s">
        <v>2219</v>
      </c>
      <c r="D897" s="97" t="s">
        <v>2355</v>
      </c>
      <c r="E897" s="99" t="s">
        <v>1885</v>
      </c>
    </row>
    <row r="898" spans="1:5" s="98" customFormat="1" ht="35.1" customHeight="1" x14ac:dyDescent="0.25">
      <c r="A898" s="97" t="s">
        <v>180</v>
      </c>
      <c r="B898" s="97" t="s">
        <v>4190</v>
      </c>
      <c r="C898" s="97" t="s">
        <v>182</v>
      </c>
      <c r="D898" s="97" t="s">
        <v>2355</v>
      </c>
      <c r="E898" s="99" t="s">
        <v>1888</v>
      </c>
    </row>
    <row r="899" spans="1:5" s="98" customFormat="1" ht="35.1" customHeight="1" x14ac:dyDescent="0.25">
      <c r="A899" s="97" t="s">
        <v>19</v>
      </c>
      <c r="B899" s="97" t="s">
        <v>4190</v>
      </c>
      <c r="C899" s="97" t="s">
        <v>651</v>
      </c>
      <c r="D899" s="97" t="s">
        <v>2355</v>
      </c>
      <c r="E899" s="99" t="s">
        <v>2473</v>
      </c>
    </row>
    <row r="900" spans="1:5" s="98" customFormat="1" ht="35.1" customHeight="1" x14ac:dyDescent="0.25">
      <c r="A900" s="97" t="s">
        <v>484</v>
      </c>
      <c r="B900" s="97" t="s">
        <v>4190</v>
      </c>
      <c r="C900" s="97" t="s">
        <v>3983</v>
      </c>
      <c r="D900" s="97" t="s">
        <v>2355</v>
      </c>
      <c r="E900" s="99" t="s">
        <v>2473</v>
      </c>
    </row>
    <row r="901" spans="1:5" s="98" customFormat="1" ht="35.1" customHeight="1" x14ac:dyDescent="0.25">
      <c r="A901" s="97" t="s">
        <v>745</v>
      </c>
      <c r="B901" s="97" t="s">
        <v>4190</v>
      </c>
      <c r="C901" s="97" t="s">
        <v>3984</v>
      </c>
      <c r="D901" s="97" t="s">
        <v>2355</v>
      </c>
      <c r="E901" s="99" t="s">
        <v>2473</v>
      </c>
    </row>
    <row r="902" spans="1:5" s="98" customFormat="1" ht="35.1" customHeight="1" x14ac:dyDescent="0.25">
      <c r="A902" s="97" t="s">
        <v>400</v>
      </c>
      <c r="B902" s="97" t="s">
        <v>4190</v>
      </c>
      <c r="C902" s="97" t="s">
        <v>1612</v>
      </c>
      <c r="D902" s="97" t="s">
        <v>2355</v>
      </c>
      <c r="E902" s="99" t="s">
        <v>2473</v>
      </c>
    </row>
    <row r="903" spans="1:5" s="98" customFormat="1" ht="35.1" customHeight="1" x14ac:dyDescent="0.25">
      <c r="A903" s="97" t="s">
        <v>400</v>
      </c>
      <c r="B903" s="97" t="s">
        <v>4190</v>
      </c>
      <c r="C903" s="97" t="s">
        <v>935</v>
      </c>
      <c r="D903" s="97" t="s">
        <v>2355</v>
      </c>
      <c r="E903" s="99" t="s">
        <v>2473</v>
      </c>
    </row>
    <row r="904" spans="1:5" s="98" customFormat="1" ht="35.1" customHeight="1" x14ac:dyDescent="0.25">
      <c r="A904" s="97" t="s">
        <v>1062</v>
      </c>
      <c r="B904" s="97" t="s">
        <v>4190</v>
      </c>
      <c r="C904" s="97" t="s">
        <v>3985</v>
      </c>
      <c r="D904" s="97" t="s">
        <v>2355</v>
      </c>
      <c r="E904" s="99" t="s">
        <v>1888</v>
      </c>
    </row>
    <row r="905" spans="1:5" s="98" customFormat="1" ht="35.1" customHeight="1" x14ac:dyDescent="0.25">
      <c r="A905" s="97" t="s">
        <v>2192</v>
      </c>
      <c r="B905" s="97" t="s">
        <v>4190</v>
      </c>
      <c r="C905" s="97" t="s">
        <v>2840</v>
      </c>
      <c r="D905" s="97" t="s">
        <v>2355</v>
      </c>
      <c r="E905" s="99" t="s">
        <v>3309</v>
      </c>
    </row>
    <row r="906" spans="1:5" s="98" customFormat="1" ht="35.1" customHeight="1" x14ac:dyDescent="0.25">
      <c r="A906" s="97" t="s">
        <v>388</v>
      </c>
      <c r="B906" s="97" t="s">
        <v>4190</v>
      </c>
      <c r="C906" s="97" t="s">
        <v>3986</v>
      </c>
      <c r="D906" s="97" t="s">
        <v>2355</v>
      </c>
      <c r="E906" s="99" t="s">
        <v>1887</v>
      </c>
    </row>
    <row r="907" spans="1:5" s="98" customFormat="1" ht="35.1" customHeight="1" x14ac:dyDescent="0.25">
      <c r="A907" s="97" t="s">
        <v>186</v>
      </c>
      <c r="B907" s="97" t="s">
        <v>4190</v>
      </c>
      <c r="C907" s="97" t="s">
        <v>3987</v>
      </c>
      <c r="D907" s="97" t="s">
        <v>2355</v>
      </c>
      <c r="E907" s="99" t="s">
        <v>2473</v>
      </c>
    </row>
    <row r="908" spans="1:5" s="98" customFormat="1" ht="35.1" customHeight="1" x14ac:dyDescent="0.25">
      <c r="A908" s="97" t="s">
        <v>839</v>
      </c>
      <c r="B908" s="97" t="s">
        <v>4190</v>
      </c>
      <c r="C908" s="97" t="s">
        <v>1149</v>
      </c>
      <c r="D908" s="97" t="s">
        <v>2355</v>
      </c>
      <c r="E908" s="99" t="s">
        <v>2473</v>
      </c>
    </row>
    <row r="909" spans="1:5" s="98" customFormat="1" ht="35.1" customHeight="1" x14ac:dyDescent="0.25">
      <c r="A909" s="97" t="s">
        <v>400</v>
      </c>
      <c r="B909" s="97" t="s">
        <v>4190</v>
      </c>
      <c r="C909" s="97" t="s">
        <v>1081</v>
      </c>
      <c r="D909" s="97" t="s">
        <v>2355</v>
      </c>
      <c r="E909" s="99" t="s">
        <v>2473</v>
      </c>
    </row>
    <row r="910" spans="1:5" s="98" customFormat="1" ht="35.1" customHeight="1" x14ac:dyDescent="0.25">
      <c r="A910" s="97" t="s">
        <v>518</v>
      </c>
      <c r="B910" s="97" t="s">
        <v>4190</v>
      </c>
      <c r="C910" s="97" t="s">
        <v>1203</v>
      </c>
      <c r="D910" s="97" t="s">
        <v>2355</v>
      </c>
      <c r="E910" s="99" t="s">
        <v>2473</v>
      </c>
    </row>
    <row r="911" spans="1:5" s="98" customFormat="1" ht="35.1" customHeight="1" x14ac:dyDescent="0.25">
      <c r="A911" s="97" t="s">
        <v>154</v>
      </c>
      <c r="B911" s="97" t="s">
        <v>4190</v>
      </c>
      <c r="C911" s="97" t="s">
        <v>2220</v>
      </c>
      <c r="D911" s="97" t="s">
        <v>2355</v>
      </c>
      <c r="E911" s="99" t="s">
        <v>2473</v>
      </c>
    </row>
    <row r="912" spans="1:5" s="98" customFormat="1" ht="35.1" customHeight="1" x14ac:dyDescent="0.25">
      <c r="A912" s="97" t="s">
        <v>1425</v>
      </c>
      <c r="B912" s="97" t="s">
        <v>4190</v>
      </c>
      <c r="C912" s="97" t="s">
        <v>2069</v>
      </c>
      <c r="D912" s="97" t="s">
        <v>2355</v>
      </c>
      <c r="E912" s="99" t="s">
        <v>3292</v>
      </c>
    </row>
    <row r="913" spans="1:5" s="98" customFormat="1" ht="35.1" customHeight="1" x14ac:dyDescent="0.25">
      <c r="A913" s="97" t="s">
        <v>223</v>
      </c>
      <c r="B913" s="97" t="s">
        <v>4190</v>
      </c>
      <c r="C913" s="97" t="s">
        <v>432</v>
      </c>
      <c r="D913" s="97" t="s">
        <v>2355</v>
      </c>
      <c r="E913" s="99" t="s">
        <v>1885</v>
      </c>
    </row>
    <row r="914" spans="1:5" s="98" customFormat="1" ht="35.1" customHeight="1" x14ac:dyDescent="0.25">
      <c r="A914" s="97" t="s">
        <v>1718</v>
      </c>
      <c r="B914" s="97" t="s">
        <v>4190</v>
      </c>
      <c r="C914" s="97" t="s">
        <v>3311</v>
      </c>
      <c r="D914" s="97" t="s">
        <v>2355</v>
      </c>
      <c r="E914" s="99" t="s">
        <v>2473</v>
      </c>
    </row>
    <row r="915" spans="1:5" s="98" customFormat="1" ht="35.1" customHeight="1" x14ac:dyDescent="0.25">
      <c r="A915" s="97" t="s">
        <v>688</v>
      </c>
      <c r="B915" s="97" t="s">
        <v>4190</v>
      </c>
      <c r="C915" s="97" t="s">
        <v>692</v>
      </c>
      <c r="D915" s="97" t="s">
        <v>2355</v>
      </c>
      <c r="E915" s="99" t="s">
        <v>3292</v>
      </c>
    </row>
    <row r="916" spans="1:5" s="98" customFormat="1" ht="35.1" customHeight="1" x14ac:dyDescent="0.25">
      <c r="A916" s="97" t="s">
        <v>830</v>
      </c>
      <c r="B916" s="97" t="s">
        <v>4190</v>
      </c>
      <c r="C916" s="97" t="s">
        <v>4094</v>
      </c>
      <c r="D916" s="97" t="s">
        <v>2355</v>
      </c>
      <c r="E916" s="99" t="s">
        <v>2473</v>
      </c>
    </row>
    <row r="917" spans="1:5" s="98" customFormat="1" ht="35.1" customHeight="1" x14ac:dyDescent="0.25">
      <c r="A917" s="97" t="s">
        <v>3971</v>
      </c>
      <c r="B917" s="97" t="s">
        <v>4190</v>
      </c>
      <c r="C917" s="97" t="s">
        <v>585</v>
      </c>
      <c r="D917" s="97" t="s">
        <v>2355</v>
      </c>
      <c r="E917" s="99" t="s">
        <v>2473</v>
      </c>
    </row>
    <row r="918" spans="1:5" s="98" customFormat="1" ht="35.1" customHeight="1" x14ac:dyDescent="0.25">
      <c r="A918" s="97" t="s">
        <v>174</v>
      </c>
      <c r="B918" s="97" t="s">
        <v>4190</v>
      </c>
      <c r="C918" s="97" t="s">
        <v>4095</v>
      </c>
      <c r="D918" s="97" t="s">
        <v>2355</v>
      </c>
      <c r="E918" s="99" t="s">
        <v>2473</v>
      </c>
    </row>
    <row r="919" spans="1:5" s="98" customFormat="1" ht="35.1" customHeight="1" x14ac:dyDescent="0.25">
      <c r="A919" s="97" t="s">
        <v>510</v>
      </c>
      <c r="B919" s="97" t="s">
        <v>4190</v>
      </c>
      <c r="C919" s="97" t="s">
        <v>1906</v>
      </c>
      <c r="D919" s="97" t="s">
        <v>2355</v>
      </c>
      <c r="E919" s="99" t="s">
        <v>2473</v>
      </c>
    </row>
    <row r="920" spans="1:5" s="98" customFormat="1" ht="35.1" customHeight="1" x14ac:dyDescent="0.25">
      <c r="A920" s="97" t="s">
        <v>839</v>
      </c>
      <c r="B920" s="97" t="s">
        <v>4190</v>
      </c>
      <c r="C920" s="97" t="s">
        <v>207</v>
      </c>
      <c r="D920" s="97" t="s">
        <v>2355</v>
      </c>
      <c r="E920" s="99" t="s">
        <v>2473</v>
      </c>
    </row>
    <row r="921" spans="1:5" s="98" customFormat="1" ht="35.1" customHeight="1" x14ac:dyDescent="0.25">
      <c r="A921" s="97" t="s">
        <v>214</v>
      </c>
      <c r="B921" s="97" t="s">
        <v>4190</v>
      </c>
      <c r="C921" s="97" t="s">
        <v>2207</v>
      </c>
      <c r="D921" s="97" t="s">
        <v>2355</v>
      </c>
      <c r="E921" s="99" t="s">
        <v>2473</v>
      </c>
    </row>
    <row r="922" spans="1:5" s="98" customFormat="1" ht="35.1" customHeight="1" x14ac:dyDescent="0.25">
      <c r="A922" s="97" t="s">
        <v>3926</v>
      </c>
      <c r="B922" s="97" t="s">
        <v>4190</v>
      </c>
      <c r="C922" s="97" t="s">
        <v>4159</v>
      </c>
      <c r="D922" s="97" t="s">
        <v>2355</v>
      </c>
      <c r="E922" s="99" t="s">
        <v>2473</v>
      </c>
    </row>
    <row r="923" spans="1:5" s="98" customFormat="1" ht="35.1" customHeight="1" x14ac:dyDescent="0.25">
      <c r="A923" s="97" t="s">
        <v>4161</v>
      </c>
      <c r="B923" s="97" t="s">
        <v>4190</v>
      </c>
      <c r="C923" s="97" t="s">
        <v>4162</v>
      </c>
      <c r="D923" s="97" t="s">
        <v>2355</v>
      </c>
      <c r="E923" s="99" t="s">
        <v>2178</v>
      </c>
    </row>
    <row r="924" spans="1:5" s="98" customFormat="1" ht="35.1" customHeight="1" x14ac:dyDescent="0.25">
      <c r="A924" s="97" t="s">
        <v>95</v>
      </c>
      <c r="B924" s="97" t="s">
        <v>4190</v>
      </c>
      <c r="C924" s="97" t="s">
        <v>432</v>
      </c>
      <c r="D924" s="97" t="s">
        <v>2355</v>
      </c>
      <c r="E924" s="99" t="s">
        <v>2473</v>
      </c>
    </row>
    <row r="925" spans="1:5" s="98" customFormat="1" ht="35.1" customHeight="1" x14ac:dyDescent="0.25">
      <c r="A925" s="97" t="s">
        <v>2298</v>
      </c>
      <c r="B925" s="97" t="s">
        <v>4190</v>
      </c>
      <c r="C925" s="97" t="s">
        <v>3646</v>
      </c>
      <c r="D925" s="97" t="s">
        <v>2355</v>
      </c>
      <c r="E925" s="99" t="s">
        <v>2473</v>
      </c>
    </row>
    <row r="926" spans="1:5" s="98" customFormat="1" ht="35.1" customHeight="1" x14ac:dyDescent="0.25">
      <c r="A926" s="97" t="s">
        <v>384</v>
      </c>
      <c r="B926" s="97" t="s">
        <v>4190</v>
      </c>
      <c r="C926" s="97" t="s">
        <v>2378</v>
      </c>
      <c r="D926" s="97" t="s">
        <v>2355</v>
      </c>
      <c r="E926" s="99" t="s">
        <v>1887</v>
      </c>
    </row>
    <row r="927" spans="1:5" s="98" customFormat="1" ht="35.1" customHeight="1" x14ac:dyDescent="0.25">
      <c r="A927" s="97" t="s">
        <v>180</v>
      </c>
      <c r="B927" s="97" t="s">
        <v>4190</v>
      </c>
      <c r="C927" s="97" t="s">
        <v>182</v>
      </c>
      <c r="D927" s="97" t="s">
        <v>2355</v>
      </c>
      <c r="E927" s="99" t="s">
        <v>2473</v>
      </c>
    </row>
    <row r="928" spans="1:5" s="98" customFormat="1" ht="35.1" customHeight="1" x14ac:dyDescent="0.25">
      <c r="A928" s="97" t="s">
        <v>2384</v>
      </c>
      <c r="B928" s="97" t="s">
        <v>4190</v>
      </c>
      <c r="C928" s="97" t="s">
        <v>4160</v>
      </c>
      <c r="D928" s="97" t="s">
        <v>2355</v>
      </c>
      <c r="E928" s="99" t="s">
        <v>3292</v>
      </c>
    </row>
    <row r="929" spans="1:5" s="98" customFormat="1" ht="35.1" customHeight="1" x14ac:dyDescent="0.25">
      <c r="A929" s="97" t="s">
        <v>1242</v>
      </c>
      <c r="B929" s="97" t="s">
        <v>4190</v>
      </c>
      <c r="C929" s="97" t="s">
        <v>21</v>
      </c>
      <c r="D929" s="97" t="s">
        <v>2355</v>
      </c>
      <c r="E929" s="99" t="s">
        <v>2473</v>
      </c>
    </row>
    <row r="930" spans="1:5" s="98" customFormat="1" ht="35.1" customHeight="1" x14ac:dyDescent="0.25">
      <c r="A930" s="97" t="s">
        <v>20</v>
      </c>
      <c r="B930" s="97" t="s">
        <v>4190</v>
      </c>
      <c r="C930" s="97" t="s">
        <v>945</v>
      </c>
      <c r="D930" s="97" t="s">
        <v>2355</v>
      </c>
      <c r="E930" s="99" t="s">
        <v>2473</v>
      </c>
    </row>
    <row r="931" spans="1:5" s="98" customFormat="1" ht="35.1" customHeight="1" x14ac:dyDescent="0.25">
      <c r="A931" s="97" t="s">
        <v>341</v>
      </c>
      <c r="B931" s="97" t="s">
        <v>4190</v>
      </c>
      <c r="C931" s="97" t="s">
        <v>3651</v>
      </c>
      <c r="D931" s="97" t="s">
        <v>2355</v>
      </c>
      <c r="E931" s="99" t="s">
        <v>1885</v>
      </c>
    </row>
    <row r="932" spans="1:5" s="98" customFormat="1" ht="35.1" customHeight="1" x14ac:dyDescent="0.25">
      <c r="A932" s="97" t="s">
        <v>1195</v>
      </c>
      <c r="B932" s="97" t="s">
        <v>4190</v>
      </c>
      <c r="C932" s="97" t="s">
        <v>3775</v>
      </c>
      <c r="D932" s="97" t="s">
        <v>2355</v>
      </c>
      <c r="E932" s="99" t="s">
        <v>1888</v>
      </c>
    </row>
    <row r="933" spans="1:5" s="98" customFormat="1" ht="35.1" customHeight="1" x14ac:dyDescent="0.25">
      <c r="A933" s="97" t="s">
        <v>2473</v>
      </c>
      <c r="B933" s="97" t="s">
        <v>4190</v>
      </c>
      <c r="C933" s="97" t="s">
        <v>3652</v>
      </c>
      <c r="D933" s="97" t="s">
        <v>2355</v>
      </c>
      <c r="E933" s="99" t="s">
        <v>2473</v>
      </c>
    </row>
    <row r="934" spans="1:5" s="98" customFormat="1" ht="35.1" customHeight="1" x14ac:dyDescent="0.25">
      <c r="A934" s="97" t="s">
        <v>2212</v>
      </c>
      <c r="B934" s="97" t="s">
        <v>4190</v>
      </c>
      <c r="C934" s="97" t="s">
        <v>3397</v>
      </c>
      <c r="D934" s="97" t="s">
        <v>2355</v>
      </c>
      <c r="E934" s="99" t="s">
        <v>1888</v>
      </c>
    </row>
    <row r="935" spans="1:5" s="98" customFormat="1" ht="35.1" customHeight="1" x14ac:dyDescent="0.25">
      <c r="A935" s="97" t="s">
        <v>3988</v>
      </c>
      <c r="B935" s="97" t="s">
        <v>4190</v>
      </c>
      <c r="C935" s="97" t="s">
        <v>3989</v>
      </c>
      <c r="D935" s="97" t="s">
        <v>2355</v>
      </c>
      <c r="E935" s="99" t="s">
        <v>2473</v>
      </c>
    </row>
    <row r="936" spans="1:5" s="98" customFormat="1" ht="35.1" customHeight="1" x14ac:dyDescent="0.25">
      <c r="A936" s="97" t="s">
        <v>404</v>
      </c>
      <c r="B936" s="97" t="s">
        <v>4190</v>
      </c>
      <c r="C936" s="97" t="s">
        <v>3990</v>
      </c>
      <c r="D936" s="97" t="s">
        <v>2355</v>
      </c>
      <c r="E936" s="99" t="s">
        <v>2473</v>
      </c>
    </row>
    <row r="937" spans="1:5" s="98" customFormat="1" ht="35.1" customHeight="1" x14ac:dyDescent="0.25">
      <c r="A937" s="97" t="s">
        <v>1145</v>
      </c>
      <c r="B937" s="97" t="s">
        <v>4190</v>
      </c>
      <c r="C937" s="97" t="s">
        <v>856</v>
      </c>
      <c r="D937" s="97" t="s">
        <v>2355</v>
      </c>
      <c r="E937" s="99" t="s">
        <v>2473</v>
      </c>
    </row>
    <row r="938" spans="1:5" s="98" customFormat="1" ht="35.1" customHeight="1" x14ac:dyDescent="0.25">
      <c r="A938" s="97" t="s">
        <v>2212</v>
      </c>
      <c r="B938" s="97" t="s">
        <v>4190</v>
      </c>
      <c r="C938" s="97" t="s">
        <v>3991</v>
      </c>
      <c r="D938" s="97" t="s">
        <v>2355</v>
      </c>
      <c r="E938" s="99" t="s">
        <v>1885</v>
      </c>
    </row>
    <row r="939" spans="1:5" s="98" customFormat="1" ht="35.1" customHeight="1" x14ac:dyDescent="0.25">
      <c r="A939" s="97" t="s">
        <v>957</v>
      </c>
      <c r="B939" s="97" t="s">
        <v>4190</v>
      </c>
      <c r="C939" s="97" t="s">
        <v>3655</v>
      </c>
      <c r="D939" s="97" t="s">
        <v>2355</v>
      </c>
      <c r="E939" s="99" t="s">
        <v>2178</v>
      </c>
    </row>
    <row r="940" spans="1:5" s="98" customFormat="1" ht="35.1" customHeight="1" x14ac:dyDescent="0.25">
      <c r="A940" s="97" t="s">
        <v>213</v>
      </c>
      <c r="B940" s="97" t="s">
        <v>4190</v>
      </c>
      <c r="C940" s="97" t="s">
        <v>3992</v>
      </c>
      <c r="D940" s="97" t="s">
        <v>2355</v>
      </c>
      <c r="E940" s="99" t="s">
        <v>1887</v>
      </c>
    </row>
    <row r="941" spans="1:5" s="98" customFormat="1" ht="35.1" customHeight="1" x14ac:dyDescent="0.25">
      <c r="A941" s="97" t="s">
        <v>1391</v>
      </c>
      <c r="B941" s="97" t="s">
        <v>4190</v>
      </c>
      <c r="C941" s="97" t="s">
        <v>3653</v>
      </c>
      <c r="D941" s="97" t="s">
        <v>2355</v>
      </c>
      <c r="E941" s="99" t="s">
        <v>1885</v>
      </c>
    </row>
    <row r="942" spans="1:5" s="98" customFormat="1" ht="35.1" customHeight="1" x14ac:dyDescent="0.25">
      <c r="A942" s="97" t="s">
        <v>213</v>
      </c>
      <c r="B942" s="97" t="s">
        <v>4190</v>
      </c>
      <c r="C942" s="97" t="s">
        <v>3654</v>
      </c>
      <c r="D942" s="97" t="s">
        <v>2355</v>
      </c>
      <c r="E942" s="99" t="s">
        <v>1885</v>
      </c>
    </row>
    <row r="943" spans="1:5" s="98" customFormat="1" ht="35.1" customHeight="1" x14ac:dyDescent="0.25">
      <c r="A943" s="97" t="s">
        <v>1921</v>
      </c>
      <c r="B943" s="97" t="s">
        <v>4190</v>
      </c>
      <c r="C943" s="97" t="s">
        <v>3491</v>
      </c>
      <c r="D943" s="97" t="s">
        <v>2355</v>
      </c>
      <c r="E943" s="99" t="s">
        <v>2468</v>
      </c>
    </row>
    <row r="944" spans="1:5" s="98" customFormat="1" ht="35.1" customHeight="1" x14ac:dyDescent="0.25">
      <c r="A944" s="97" t="s">
        <v>422</v>
      </c>
      <c r="B944" s="97" t="s">
        <v>4190</v>
      </c>
      <c r="C944" s="97" t="s">
        <v>3398</v>
      </c>
      <c r="D944" s="97" t="s">
        <v>2355</v>
      </c>
      <c r="E944" s="99" t="s">
        <v>3399</v>
      </c>
    </row>
    <row r="945" spans="1:5" s="98" customFormat="1" ht="35.1" customHeight="1" x14ac:dyDescent="0.25">
      <c r="A945" s="97" t="s">
        <v>180</v>
      </c>
      <c r="B945" s="97" t="s">
        <v>4190</v>
      </c>
      <c r="C945" s="97" t="s">
        <v>3396</v>
      </c>
      <c r="D945" s="97" t="s">
        <v>2355</v>
      </c>
      <c r="E945" s="99" t="s">
        <v>1885</v>
      </c>
    </row>
    <row r="946" spans="1:5" s="98" customFormat="1" ht="35.1" customHeight="1" x14ac:dyDescent="0.25">
      <c r="A946" s="97" t="s">
        <v>2432</v>
      </c>
      <c r="B946" s="97" t="s">
        <v>4190</v>
      </c>
      <c r="C946" s="97" t="s">
        <v>1474</v>
      </c>
      <c r="D946" s="97" t="s">
        <v>2355</v>
      </c>
      <c r="E946" s="99" t="s">
        <v>2473</v>
      </c>
    </row>
    <row r="947" spans="1:5" s="98" customFormat="1" ht="35.1" customHeight="1" x14ac:dyDescent="0.25">
      <c r="A947" s="97" t="s">
        <v>300</v>
      </c>
      <c r="B947" s="97" t="s">
        <v>4190</v>
      </c>
      <c r="C947" s="97" t="s">
        <v>1468</v>
      </c>
      <c r="D947" s="97" t="s">
        <v>2355</v>
      </c>
      <c r="E947" s="99" t="s">
        <v>2473</v>
      </c>
    </row>
    <row r="948" spans="1:5" s="98" customFormat="1" ht="35.1" customHeight="1" x14ac:dyDescent="0.25">
      <c r="A948" s="97" t="s">
        <v>1445</v>
      </c>
      <c r="B948" s="97" t="s">
        <v>4190</v>
      </c>
      <c r="C948" s="97" t="s">
        <v>2123</v>
      </c>
      <c r="D948" s="97" t="s">
        <v>2355</v>
      </c>
      <c r="E948" s="99" t="s">
        <v>2473</v>
      </c>
    </row>
    <row r="949" spans="1:5" s="98" customFormat="1" ht="35.1" customHeight="1" x14ac:dyDescent="0.25">
      <c r="A949" s="97" t="s">
        <v>3400</v>
      </c>
      <c r="B949" s="97" t="s">
        <v>4190</v>
      </c>
      <c r="C949" s="97" t="s">
        <v>3832</v>
      </c>
      <c r="D949" s="97" t="s">
        <v>2355</v>
      </c>
      <c r="E949" s="99" t="s">
        <v>3974</v>
      </c>
    </row>
    <row r="950" spans="1:5" s="98" customFormat="1" ht="35.1" customHeight="1" x14ac:dyDescent="0.25">
      <c r="A950" s="97" t="s">
        <v>133</v>
      </c>
      <c r="B950" s="97" t="s">
        <v>4190</v>
      </c>
      <c r="C950" s="97" t="s">
        <v>3401</v>
      </c>
      <c r="D950" s="97" t="s">
        <v>2355</v>
      </c>
      <c r="E950" s="99" t="s">
        <v>3298</v>
      </c>
    </row>
    <row r="951" spans="1:5" s="98" customFormat="1" ht="35.1" customHeight="1" x14ac:dyDescent="0.25">
      <c r="A951" s="97" t="s">
        <v>1668</v>
      </c>
      <c r="B951" s="97" t="s">
        <v>4190</v>
      </c>
      <c r="C951" s="97" t="s">
        <v>3909</v>
      </c>
      <c r="D951" s="97" t="s">
        <v>2355</v>
      </c>
      <c r="E951" s="99" t="s">
        <v>2473</v>
      </c>
    </row>
    <row r="952" spans="1:5" s="98" customFormat="1" ht="35.1" customHeight="1" x14ac:dyDescent="0.25">
      <c r="A952" s="97" t="s">
        <v>970</v>
      </c>
      <c r="B952" s="97" t="s">
        <v>4190</v>
      </c>
      <c r="C952" s="97" t="s">
        <v>432</v>
      </c>
      <c r="D952" s="97" t="s">
        <v>2355</v>
      </c>
      <c r="E952" s="99" t="s">
        <v>2473</v>
      </c>
    </row>
    <row r="953" spans="1:5" s="98" customFormat="1" ht="35.1" customHeight="1" x14ac:dyDescent="0.25">
      <c r="A953" s="97" t="s">
        <v>60</v>
      </c>
      <c r="B953" s="97" t="s">
        <v>4190</v>
      </c>
      <c r="C953" s="97" t="s">
        <v>3378</v>
      </c>
      <c r="D953" s="97" t="s">
        <v>2355</v>
      </c>
      <c r="E953" s="99" t="s">
        <v>2473</v>
      </c>
    </row>
    <row r="954" spans="1:5" s="98" customFormat="1" ht="35.1" customHeight="1" x14ac:dyDescent="0.25">
      <c r="A954" s="97" t="s">
        <v>3360</v>
      </c>
      <c r="B954" s="97" t="s">
        <v>4190</v>
      </c>
      <c r="C954" s="97" t="s">
        <v>876</v>
      </c>
      <c r="D954" s="97" t="s">
        <v>2355</v>
      </c>
      <c r="E954" s="99" t="s">
        <v>3298</v>
      </c>
    </row>
    <row r="955" spans="1:5" s="98" customFormat="1" ht="35.1" customHeight="1" x14ac:dyDescent="0.25">
      <c r="A955" s="97" t="s">
        <v>3648</v>
      </c>
      <c r="B955" s="97" t="s">
        <v>4190</v>
      </c>
      <c r="C955" s="97" t="s">
        <v>694</v>
      </c>
      <c r="D955" s="97" t="s">
        <v>2355</v>
      </c>
      <c r="E955" s="99" t="s">
        <v>2473</v>
      </c>
    </row>
    <row r="956" spans="1:5" s="98" customFormat="1" ht="35.1" customHeight="1" x14ac:dyDescent="0.25">
      <c r="A956" s="97" t="s">
        <v>37</v>
      </c>
      <c r="B956" s="97" t="s">
        <v>4190</v>
      </c>
      <c r="C956" s="97" t="s">
        <v>3993</v>
      </c>
      <c r="D956" s="97" t="s">
        <v>2355</v>
      </c>
      <c r="E956" s="99" t="s">
        <v>1885</v>
      </c>
    </row>
    <row r="957" spans="1:5" s="98" customFormat="1" ht="35.1" customHeight="1" x14ac:dyDescent="0.25">
      <c r="A957" s="97" t="s">
        <v>3508</v>
      </c>
      <c r="B957" s="97" t="s">
        <v>4190</v>
      </c>
      <c r="C957" s="97" t="s">
        <v>3656</v>
      </c>
      <c r="D957" s="97" t="s">
        <v>2355</v>
      </c>
      <c r="E957" s="99" t="s">
        <v>2473</v>
      </c>
    </row>
    <row r="958" spans="1:5" s="98" customFormat="1" ht="35.1" customHeight="1" x14ac:dyDescent="0.25">
      <c r="A958" s="97" t="s">
        <v>2524</v>
      </c>
      <c r="B958" s="97" t="s">
        <v>4190</v>
      </c>
      <c r="C958" s="97" t="s">
        <v>1635</v>
      </c>
      <c r="D958" s="97" t="s">
        <v>2355</v>
      </c>
      <c r="E958" s="99" t="s">
        <v>2473</v>
      </c>
    </row>
    <row r="959" spans="1:5" s="98" customFormat="1" ht="35.1" customHeight="1" x14ac:dyDescent="0.25">
      <c r="A959" s="97" t="s">
        <v>422</v>
      </c>
      <c r="B959" s="97" t="s">
        <v>4190</v>
      </c>
      <c r="C959" s="97" t="s">
        <v>3405</v>
      </c>
      <c r="D959" s="97" t="s">
        <v>2355</v>
      </c>
      <c r="E959" s="99" t="s">
        <v>3292</v>
      </c>
    </row>
    <row r="960" spans="1:5" s="98" customFormat="1" ht="35.1" customHeight="1" x14ac:dyDescent="0.25">
      <c r="A960" s="97" t="s">
        <v>3400</v>
      </c>
      <c r="B960" s="97" t="s">
        <v>4190</v>
      </c>
      <c r="C960" s="97" t="s">
        <v>1206</v>
      </c>
      <c r="D960" s="97" t="s">
        <v>2355</v>
      </c>
      <c r="E960" s="99" t="s">
        <v>1888</v>
      </c>
    </row>
    <row r="961" spans="1:5" s="98" customFormat="1" ht="35.1" customHeight="1" x14ac:dyDescent="0.25">
      <c r="A961" s="97" t="s">
        <v>1288</v>
      </c>
      <c r="B961" s="97" t="s">
        <v>4190</v>
      </c>
      <c r="C961" s="97" t="s">
        <v>1289</v>
      </c>
      <c r="D961" s="97" t="s">
        <v>2355</v>
      </c>
      <c r="E961" s="99" t="s">
        <v>2473</v>
      </c>
    </row>
    <row r="962" spans="1:5" s="98" customFormat="1" ht="35.1" customHeight="1" x14ac:dyDescent="0.25">
      <c r="A962" s="97" t="s">
        <v>3403</v>
      </c>
      <c r="B962" s="97" t="s">
        <v>4190</v>
      </c>
      <c r="C962" s="97" t="s">
        <v>971</v>
      </c>
      <c r="D962" s="97" t="s">
        <v>2355</v>
      </c>
      <c r="E962" s="99" t="s">
        <v>2473</v>
      </c>
    </row>
    <row r="963" spans="1:5" s="98" customFormat="1" ht="35.1" customHeight="1" x14ac:dyDescent="0.25">
      <c r="A963" s="97" t="s">
        <v>2376</v>
      </c>
      <c r="B963" s="97" t="s">
        <v>4190</v>
      </c>
      <c r="C963" s="97" t="s">
        <v>1019</v>
      </c>
      <c r="D963" s="97" t="s">
        <v>2355</v>
      </c>
      <c r="E963" s="99" t="s">
        <v>2473</v>
      </c>
    </row>
    <row r="964" spans="1:5" s="98" customFormat="1" ht="35.1" customHeight="1" x14ac:dyDescent="0.25">
      <c r="A964" s="97" t="s">
        <v>341</v>
      </c>
      <c r="B964" s="97" t="s">
        <v>4190</v>
      </c>
      <c r="C964" s="97" t="s">
        <v>3657</v>
      </c>
      <c r="D964" s="97" t="s">
        <v>2355</v>
      </c>
      <c r="E964" s="99" t="s">
        <v>1885</v>
      </c>
    </row>
    <row r="965" spans="1:5" s="98" customFormat="1" ht="35.1" customHeight="1" x14ac:dyDescent="0.25">
      <c r="A965" s="97" t="s">
        <v>886</v>
      </c>
      <c r="B965" s="97" t="s">
        <v>4190</v>
      </c>
      <c r="C965" s="97" t="s">
        <v>3658</v>
      </c>
      <c r="D965" s="97" t="s">
        <v>2355</v>
      </c>
      <c r="E965" s="99" t="s">
        <v>1885</v>
      </c>
    </row>
    <row r="966" spans="1:5" s="98" customFormat="1" ht="35.1" customHeight="1" x14ac:dyDescent="0.25">
      <c r="A966" s="97" t="s">
        <v>409</v>
      </c>
      <c r="B966" s="97" t="s">
        <v>4190</v>
      </c>
      <c r="C966" s="97" t="s">
        <v>1292</v>
      </c>
      <c r="D966" s="97" t="s">
        <v>2355</v>
      </c>
      <c r="E966" s="99" t="s">
        <v>2473</v>
      </c>
    </row>
    <row r="967" spans="1:5" s="98" customFormat="1" ht="35.1" customHeight="1" x14ac:dyDescent="0.25">
      <c r="A967" s="97" t="s">
        <v>214</v>
      </c>
      <c r="B967" s="97" t="s">
        <v>4190</v>
      </c>
      <c r="C967" s="97" t="s">
        <v>684</v>
      </c>
      <c r="D967" s="97" t="s">
        <v>2355</v>
      </c>
      <c r="E967" s="99" t="s">
        <v>2473</v>
      </c>
    </row>
    <row r="968" spans="1:5" s="98" customFormat="1" ht="35.1" customHeight="1" x14ac:dyDescent="0.25">
      <c r="A968" s="97" t="s">
        <v>4097</v>
      </c>
      <c r="B968" s="97" t="s">
        <v>4190</v>
      </c>
      <c r="C968" s="97" t="s">
        <v>431</v>
      </c>
      <c r="D968" s="97" t="s">
        <v>2355</v>
      </c>
      <c r="E968" s="99" t="s">
        <v>2473</v>
      </c>
    </row>
    <row r="969" spans="1:5" s="98" customFormat="1" ht="35.1" customHeight="1" x14ac:dyDescent="0.25">
      <c r="A969" s="97" t="s">
        <v>180</v>
      </c>
      <c r="B969" s="97" t="s">
        <v>4190</v>
      </c>
      <c r="C969" s="97" t="s">
        <v>3413</v>
      </c>
      <c r="D969" s="97" t="s">
        <v>2355</v>
      </c>
      <c r="E969" s="99" t="s">
        <v>1885</v>
      </c>
    </row>
    <row r="970" spans="1:5" s="98" customFormat="1" ht="35.1" customHeight="1" x14ac:dyDescent="0.25">
      <c r="A970" s="97" t="s">
        <v>188</v>
      </c>
      <c r="B970" s="97" t="s">
        <v>4190</v>
      </c>
      <c r="C970" s="97" t="s">
        <v>1418</v>
      </c>
      <c r="D970" s="97" t="s">
        <v>2355</v>
      </c>
      <c r="E970" s="99" t="s">
        <v>2473</v>
      </c>
    </row>
    <row r="971" spans="1:5" s="98" customFormat="1" ht="35.1" customHeight="1" x14ac:dyDescent="0.25">
      <c r="A971" s="97" t="s">
        <v>2844</v>
      </c>
      <c r="B971" s="97" t="s">
        <v>4190</v>
      </c>
      <c r="C971" s="97" t="s">
        <v>504</v>
      </c>
      <c r="D971" s="97" t="s">
        <v>2355</v>
      </c>
      <c r="E971" s="99" t="s">
        <v>2473</v>
      </c>
    </row>
    <row r="972" spans="1:5" s="98" customFormat="1" ht="35.1" customHeight="1" x14ac:dyDescent="0.25">
      <c r="A972" s="97" t="s">
        <v>2432</v>
      </c>
      <c r="B972" s="97" t="s">
        <v>4190</v>
      </c>
      <c r="C972" s="97" t="s">
        <v>3414</v>
      </c>
      <c r="D972" s="97" t="s">
        <v>2355</v>
      </c>
      <c r="E972" s="99" t="s">
        <v>2473</v>
      </c>
    </row>
    <row r="973" spans="1:5" s="98" customFormat="1" ht="35.1" customHeight="1" x14ac:dyDescent="0.25">
      <c r="A973" s="97" t="s">
        <v>60</v>
      </c>
      <c r="B973" s="97" t="s">
        <v>4190</v>
      </c>
      <c r="C973" s="97" t="s">
        <v>3833</v>
      </c>
      <c r="D973" s="97" t="s">
        <v>2355</v>
      </c>
      <c r="E973" s="99" t="s">
        <v>2473</v>
      </c>
    </row>
    <row r="974" spans="1:5" s="98" customFormat="1" ht="35.1" customHeight="1" x14ac:dyDescent="0.25">
      <c r="A974" s="97" t="s">
        <v>1498</v>
      </c>
      <c r="B974" s="97" t="s">
        <v>4190</v>
      </c>
      <c r="C974" s="97" t="s">
        <v>2544</v>
      </c>
      <c r="D974" s="97" t="s">
        <v>2355</v>
      </c>
      <c r="E974" s="99" t="s">
        <v>2468</v>
      </c>
    </row>
    <row r="975" spans="1:5" s="98" customFormat="1" ht="35.1" customHeight="1" x14ac:dyDescent="0.25">
      <c r="A975" s="97" t="s">
        <v>1249</v>
      </c>
      <c r="B975" s="97" t="s">
        <v>4190</v>
      </c>
      <c r="C975" s="97" t="s">
        <v>419</v>
      </c>
      <c r="D975" s="97" t="s">
        <v>2355</v>
      </c>
      <c r="E975" s="99" t="s">
        <v>1885</v>
      </c>
    </row>
    <row r="976" spans="1:5" s="98" customFormat="1" ht="35.1" customHeight="1" x14ac:dyDescent="0.25">
      <c r="A976" s="97" t="s">
        <v>3373</v>
      </c>
      <c r="B976" s="97" t="s">
        <v>4190</v>
      </c>
      <c r="C976" s="97" t="s">
        <v>3999</v>
      </c>
      <c r="D976" s="97" t="s">
        <v>2355</v>
      </c>
      <c r="E976" s="99" t="s">
        <v>1888</v>
      </c>
    </row>
    <row r="977" spans="1:5" s="98" customFormat="1" ht="35.1" customHeight="1" x14ac:dyDescent="0.25">
      <c r="A977" s="97" t="s">
        <v>2298</v>
      </c>
      <c r="B977" s="97" t="s">
        <v>4190</v>
      </c>
      <c r="C977" s="97" t="s">
        <v>935</v>
      </c>
      <c r="D977" s="97" t="s">
        <v>2355</v>
      </c>
      <c r="E977" s="99" t="s">
        <v>1888</v>
      </c>
    </row>
    <row r="978" spans="1:5" s="98" customFormat="1" ht="35.1" customHeight="1" x14ac:dyDescent="0.25">
      <c r="A978" s="97" t="s">
        <v>1156</v>
      </c>
      <c r="B978" s="97" t="s">
        <v>4190</v>
      </c>
      <c r="C978" s="97" t="s">
        <v>307</v>
      </c>
      <c r="D978" s="97" t="s">
        <v>2355</v>
      </c>
      <c r="E978" s="99" t="s">
        <v>1885</v>
      </c>
    </row>
    <row r="979" spans="1:5" s="98" customFormat="1" ht="35.1" customHeight="1" x14ac:dyDescent="0.25">
      <c r="A979" s="97" t="s">
        <v>173</v>
      </c>
      <c r="B979" s="97" t="s">
        <v>4190</v>
      </c>
      <c r="C979" s="97" t="s">
        <v>2341</v>
      </c>
      <c r="D979" s="97" t="s">
        <v>2355</v>
      </c>
      <c r="E979" s="99" t="s">
        <v>2473</v>
      </c>
    </row>
    <row r="980" spans="1:5" s="98" customFormat="1" ht="35.1" customHeight="1" x14ac:dyDescent="0.25">
      <c r="A980" s="97" t="s">
        <v>1559</v>
      </c>
      <c r="B980" s="97" t="s">
        <v>4190</v>
      </c>
      <c r="C980" s="97" t="s">
        <v>3661</v>
      </c>
      <c r="D980" s="97" t="s">
        <v>2355</v>
      </c>
      <c r="E980" s="99" t="s">
        <v>1885</v>
      </c>
    </row>
    <row r="981" spans="1:5" s="98" customFormat="1" ht="35.1" customHeight="1" x14ac:dyDescent="0.25">
      <c r="A981" s="97" t="s">
        <v>2516</v>
      </c>
      <c r="B981" s="97" t="s">
        <v>4190</v>
      </c>
      <c r="C981" s="97" t="s">
        <v>1359</v>
      </c>
      <c r="D981" s="97" t="s">
        <v>2355</v>
      </c>
      <c r="E981" s="99" t="s">
        <v>2473</v>
      </c>
    </row>
    <row r="982" spans="1:5" s="98" customFormat="1" ht="35.1" customHeight="1" x14ac:dyDescent="0.25">
      <c r="A982" s="97" t="s">
        <v>721</v>
      </c>
      <c r="B982" s="97" t="s">
        <v>4190</v>
      </c>
      <c r="C982" s="97" t="s">
        <v>1364</v>
      </c>
      <c r="D982" s="97" t="s">
        <v>2355</v>
      </c>
      <c r="E982" s="99" t="s">
        <v>2473</v>
      </c>
    </row>
    <row r="983" spans="1:5" s="98" customFormat="1" ht="35.1" customHeight="1" x14ac:dyDescent="0.25">
      <c r="A983" s="97" t="s">
        <v>2201</v>
      </c>
      <c r="B983" s="97" t="s">
        <v>4190</v>
      </c>
      <c r="C983" s="97" t="s">
        <v>432</v>
      </c>
      <c r="D983" s="97" t="s">
        <v>2355</v>
      </c>
      <c r="E983" s="99" t="s">
        <v>2468</v>
      </c>
    </row>
    <row r="984" spans="1:5" s="98" customFormat="1" ht="35.1" customHeight="1" x14ac:dyDescent="0.25">
      <c r="A984" s="97" t="s">
        <v>94</v>
      </c>
      <c r="B984" s="97" t="s">
        <v>4190</v>
      </c>
      <c r="C984" s="97" t="s">
        <v>4000</v>
      </c>
      <c r="D984" s="97" t="s">
        <v>2355</v>
      </c>
      <c r="E984" s="99" t="s">
        <v>2473</v>
      </c>
    </row>
    <row r="985" spans="1:5" s="98" customFormat="1" ht="35.1" customHeight="1" x14ac:dyDescent="0.25">
      <c r="A985" s="97" t="s">
        <v>1618</v>
      </c>
      <c r="B985" s="97" t="s">
        <v>4190</v>
      </c>
      <c r="C985" s="97" t="s">
        <v>3415</v>
      </c>
      <c r="D985" s="97" t="s">
        <v>2355</v>
      </c>
      <c r="E985" s="99" t="s">
        <v>3351</v>
      </c>
    </row>
    <row r="986" spans="1:5" s="98" customFormat="1" ht="35.1" customHeight="1" x14ac:dyDescent="0.25">
      <c r="A986" s="97" t="s">
        <v>180</v>
      </c>
      <c r="B986" s="97" t="s">
        <v>4190</v>
      </c>
      <c r="C986" s="97" t="s">
        <v>3413</v>
      </c>
      <c r="D986" s="97" t="s">
        <v>2355</v>
      </c>
      <c r="E986" s="99" t="s">
        <v>1885</v>
      </c>
    </row>
    <row r="987" spans="1:5" s="98" customFormat="1" ht="35.1" customHeight="1" x14ac:dyDescent="0.25">
      <c r="A987" s="97" t="s">
        <v>188</v>
      </c>
      <c r="B987" s="97" t="s">
        <v>4190</v>
      </c>
      <c r="C987" s="97" t="s">
        <v>1418</v>
      </c>
      <c r="D987" s="97" t="s">
        <v>2355</v>
      </c>
      <c r="E987" s="99" t="s">
        <v>2473</v>
      </c>
    </row>
    <row r="988" spans="1:5" s="98" customFormat="1" ht="35.1" customHeight="1" x14ac:dyDescent="0.25">
      <c r="A988" s="97" t="s">
        <v>2844</v>
      </c>
      <c r="B988" s="97" t="s">
        <v>4190</v>
      </c>
      <c r="C988" s="97" t="s">
        <v>504</v>
      </c>
      <c r="D988" s="97" t="s">
        <v>2355</v>
      </c>
      <c r="E988" s="99" t="s">
        <v>2473</v>
      </c>
    </row>
    <row r="989" spans="1:5" s="98" customFormat="1" ht="35.1" customHeight="1" x14ac:dyDescent="0.25">
      <c r="A989" s="97" t="s">
        <v>2432</v>
      </c>
      <c r="B989" s="97" t="s">
        <v>4190</v>
      </c>
      <c r="C989" s="97" t="s">
        <v>3414</v>
      </c>
      <c r="D989" s="97" t="s">
        <v>2355</v>
      </c>
      <c r="E989" s="99" t="s">
        <v>2473</v>
      </c>
    </row>
    <row r="990" spans="1:5" s="98" customFormat="1" ht="35.1" customHeight="1" x14ac:dyDescent="0.25">
      <c r="A990" s="97" t="s">
        <v>60</v>
      </c>
      <c r="B990" s="97" t="s">
        <v>4190</v>
      </c>
      <c r="C990" s="97" t="s">
        <v>3833</v>
      </c>
      <c r="D990" s="97" t="s">
        <v>2355</v>
      </c>
      <c r="E990" s="99" t="s">
        <v>2473</v>
      </c>
    </row>
    <row r="991" spans="1:5" s="98" customFormat="1" ht="35.1" customHeight="1" x14ac:dyDescent="0.25">
      <c r="A991" s="97" t="s">
        <v>1498</v>
      </c>
      <c r="B991" s="97" t="s">
        <v>4190</v>
      </c>
      <c r="C991" s="97" t="s">
        <v>2544</v>
      </c>
      <c r="D991" s="97" t="s">
        <v>2355</v>
      </c>
      <c r="E991" s="99" t="s">
        <v>2468</v>
      </c>
    </row>
    <row r="992" spans="1:5" s="98" customFormat="1" ht="35.1" customHeight="1" x14ac:dyDescent="0.25">
      <c r="A992" s="97" t="s">
        <v>1249</v>
      </c>
      <c r="B992" s="97" t="s">
        <v>4190</v>
      </c>
      <c r="C992" s="97" t="s">
        <v>419</v>
      </c>
      <c r="D992" s="97" t="s">
        <v>2355</v>
      </c>
      <c r="E992" s="99" t="s">
        <v>1885</v>
      </c>
    </row>
    <row r="993" spans="1:5" s="98" customFormat="1" ht="35.1" customHeight="1" x14ac:dyDescent="0.25">
      <c r="A993" s="97" t="s">
        <v>3373</v>
      </c>
      <c r="B993" s="97" t="s">
        <v>4190</v>
      </c>
      <c r="C993" s="97" t="s">
        <v>3999</v>
      </c>
      <c r="D993" s="97" t="s">
        <v>2355</v>
      </c>
      <c r="E993" s="99" t="s">
        <v>1888</v>
      </c>
    </row>
    <row r="994" spans="1:5" s="98" customFormat="1" ht="35.1" customHeight="1" x14ac:dyDescent="0.25">
      <c r="A994" s="97" t="s">
        <v>2298</v>
      </c>
      <c r="B994" s="97" t="s">
        <v>4190</v>
      </c>
      <c r="C994" s="97" t="s">
        <v>935</v>
      </c>
      <c r="D994" s="97" t="s">
        <v>2355</v>
      </c>
      <c r="E994" s="99" t="s">
        <v>1888</v>
      </c>
    </row>
    <row r="995" spans="1:5" s="98" customFormat="1" ht="35.1" customHeight="1" x14ac:dyDescent="0.25">
      <c r="A995" s="97" t="s">
        <v>1156</v>
      </c>
      <c r="B995" s="97" t="s">
        <v>4190</v>
      </c>
      <c r="C995" s="97" t="s">
        <v>307</v>
      </c>
      <c r="D995" s="97" t="s">
        <v>2355</v>
      </c>
      <c r="E995" s="99" t="s">
        <v>1885</v>
      </c>
    </row>
    <row r="996" spans="1:5" s="98" customFormat="1" ht="35.1" customHeight="1" x14ac:dyDescent="0.25">
      <c r="A996" s="97" t="s">
        <v>173</v>
      </c>
      <c r="B996" s="97" t="s">
        <v>4190</v>
      </c>
      <c r="C996" s="97" t="s">
        <v>2341</v>
      </c>
      <c r="D996" s="97" t="s">
        <v>2355</v>
      </c>
      <c r="E996" s="99" t="s">
        <v>2473</v>
      </c>
    </row>
    <row r="997" spans="1:5" s="98" customFormat="1" ht="35.1" customHeight="1" x14ac:dyDescent="0.25">
      <c r="A997" s="97" t="s">
        <v>1559</v>
      </c>
      <c r="B997" s="97" t="s">
        <v>4190</v>
      </c>
      <c r="C997" s="97" t="s">
        <v>3661</v>
      </c>
      <c r="D997" s="97" t="s">
        <v>2355</v>
      </c>
      <c r="E997" s="99" t="s">
        <v>1885</v>
      </c>
    </row>
    <row r="998" spans="1:5" s="98" customFormat="1" ht="35.1" customHeight="1" x14ac:dyDescent="0.25">
      <c r="A998" s="97" t="s">
        <v>2516</v>
      </c>
      <c r="B998" s="97" t="s">
        <v>4190</v>
      </c>
      <c r="C998" s="97" t="s">
        <v>1359</v>
      </c>
      <c r="D998" s="97" t="s">
        <v>2355</v>
      </c>
      <c r="E998" s="99" t="s">
        <v>2473</v>
      </c>
    </row>
    <row r="999" spans="1:5" s="98" customFormat="1" ht="35.1" customHeight="1" x14ac:dyDescent="0.25">
      <c r="A999" s="97" t="s">
        <v>721</v>
      </c>
      <c r="B999" s="97" t="s">
        <v>4190</v>
      </c>
      <c r="C999" s="97" t="s">
        <v>1364</v>
      </c>
      <c r="D999" s="97" t="s">
        <v>2355</v>
      </c>
      <c r="E999" s="99" t="s">
        <v>2473</v>
      </c>
    </row>
    <row r="1000" spans="1:5" s="98" customFormat="1" ht="35.1" customHeight="1" x14ac:dyDescent="0.25">
      <c r="A1000" s="97" t="s">
        <v>2201</v>
      </c>
      <c r="B1000" s="97" t="s">
        <v>4190</v>
      </c>
      <c r="C1000" s="97" t="s">
        <v>432</v>
      </c>
      <c r="D1000" s="97" t="s">
        <v>2355</v>
      </c>
      <c r="E1000" s="99" t="s">
        <v>2468</v>
      </c>
    </row>
    <row r="1001" spans="1:5" s="98" customFormat="1" ht="35.1" customHeight="1" x14ac:dyDescent="0.25">
      <c r="A1001" s="97" t="s">
        <v>94</v>
      </c>
      <c r="B1001" s="97" t="s">
        <v>4190</v>
      </c>
      <c r="C1001" s="97" t="s">
        <v>4000</v>
      </c>
      <c r="D1001" s="97" t="s">
        <v>2355</v>
      </c>
      <c r="E1001" s="99" t="s">
        <v>2473</v>
      </c>
    </row>
    <row r="1002" spans="1:5" s="98" customFormat="1" ht="35.1" customHeight="1" x14ac:dyDescent="0.25">
      <c r="A1002" s="97" t="s">
        <v>1618</v>
      </c>
      <c r="B1002" s="97" t="s">
        <v>4190</v>
      </c>
      <c r="C1002" s="97" t="s">
        <v>3415</v>
      </c>
      <c r="D1002" s="97" t="s">
        <v>2355</v>
      </c>
      <c r="E1002" s="99" t="s">
        <v>3351</v>
      </c>
    </row>
    <row r="1003" spans="1:5" s="98" customFormat="1" ht="35.1" customHeight="1" x14ac:dyDescent="0.25">
      <c r="A1003" s="97" t="s">
        <v>1866</v>
      </c>
      <c r="B1003" s="97" t="s">
        <v>4190</v>
      </c>
      <c r="C1003" s="97" t="s">
        <v>1686</v>
      </c>
      <c r="D1003" s="97" t="s">
        <v>2355</v>
      </c>
      <c r="E1003" s="99" t="s">
        <v>2473</v>
      </c>
    </row>
    <row r="1004" spans="1:5" s="98" customFormat="1" ht="35.1" customHeight="1" x14ac:dyDescent="0.25">
      <c r="A1004" s="97" t="s">
        <v>1062</v>
      </c>
      <c r="B1004" s="97" t="s">
        <v>4190</v>
      </c>
      <c r="C1004" s="97" t="s">
        <v>3407</v>
      </c>
      <c r="D1004" s="97" t="s">
        <v>2355</v>
      </c>
      <c r="E1004" s="99" t="s">
        <v>2473</v>
      </c>
    </row>
    <row r="1005" spans="1:5" s="98" customFormat="1" ht="35.1" customHeight="1" x14ac:dyDescent="0.25">
      <c r="A1005" s="97" t="s">
        <v>214</v>
      </c>
      <c r="B1005" s="97" t="s">
        <v>4190</v>
      </c>
      <c r="C1005" s="97" t="s">
        <v>2231</v>
      </c>
      <c r="D1005" s="97" t="s">
        <v>2355</v>
      </c>
      <c r="E1005" s="99" t="s">
        <v>3301</v>
      </c>
    </row>
    <row r="1006" spans="1:5" s="98" customFormat="1" ht="35.1" customHeight="1" x14ac:dyDescent="0.25">
      <c r="A1006" s="97" t="s">
        <v>31</v>
      </c>
      <c r="B1006" s="97" t="s">
        <v>4190</v>
      </c>
      <c r="C1006" s="97" t="s">
        <v>2069</v>
      </c>
      <c r="D1006" s="97" t="s">
        <v>2355</v>
      </c>
      <c r="E1006" s="99" t="s">
        <v>3298</v>
      </c>
    </row>
    <row r="1007" spans="1:5" s="98" customFormat="1" ht="35.1" customHeight="1" x14ac:dyDescent="0.25">
      <c r="A1007" s="97" t="s">
        <v>133</v>
      </c>
      <c r="B1007" s="97" t="s">
        <v>4190</v>
      </c>
      <c r="C1007" s="97" t="s">
        <v>1351</v>
      </c>
      <c r="D1007" s="97" t="s">
        <v>2355</v>
      </c>
      <c r="E1007" s="99" t="s">
        <v>2473</v>
      </c>
    </row>
    <row r="1008" spans="1:5" s="98" customFormat="1" ht="35.1" customHeight="1" x14ac:dyDescent="0.25">
      <c r="A1008" s="97" t="s">
        <v>188</v>
      </c>
      <c r="B1008" s="97" t="s">
        <v>4190</v>
      </c>
      <c r="C1008" s="97" t="s">
        <v>1329</v>
      </c>
      <c r="D1008" s="97" t="s">
        <v>2355</v>
      </c>
      <c r="E1008" s="99" t="s">
        <v>2473</v>
      </c>
    </row>
    <row r="1009" spans="1:5" s="98" customFormat="1" ht="35.1" customHeight="1" x14ac:dyDescent="0.25">
      <c r="A1009" s="97" t="s">
        <v>2432</v>
      </c>
      <c r="B1009" s="97" t="s">
        <v>4190</v>
      </c>
      <c r="C1009" s="97" t="s">
        <v>135</v>
      </c>
      <c r="D1009" s="97" t="s">
        <v>2355</v>
      </c>
      <c r="E1009" s="99" t="s">
        <v>2473</v>
      </c>
    </row>
    <row r="1010" spans="1:5" s="98" customFormat="1" ht="35.1" customHeight="1" x14ac:dyDescent="0.25">
      <c r="A1010" s="97" t="s">
        <v>2432</v>
      </c>
      <c r="B1010" s="97" t="s">
        <v>4190</v>
      </c>
      <c r="C1010" s="97" t="s">
        <v>1313</v>
      </c>
      <c r="D1010" s="97" t="s">
        <v>2355</v>
      </c>
      <c r="E1010" s="99" t="s">
        <v>2473</v>
      </c>
    </row>
    <row r="1011" spans="1:5" s="98" customFormat="1" ht="35.1" customHeight="1" x14ac:dyDescent="0.25">
      <c r="A1011" s="97" t="s">
        <v>404</v>
      </c>
      <c r="B1011" s="97" t="s">
        <v>4190</v>
      </c>
      <c r="C1011" s="97" t="s">
        <v>1342</v>
      </c>
      <c r="D1011" s="97" t="s">
        <v>2355</v>
      </c>
      <c r="E1011" s="99" t="s">
        <v>2473</v>
      </c>
    </row>
    <row r="1012" spans="1:5" s="98" customFormat="1" ht="35.1" customHeight="1" x14ac:dyDescent="0.25">
      <c r="A1012" s="97" t="s">
        <v>133</v>
      </c>
      <c r="B1012" s="97" t="s">
        <v>4190</v>
      </c>
      <c r="C1012" s="97" t="s">
        <v>3404</v>
      </c>
      <c r="D1012" s="97" t="s">
        <v>2355</v>
      </c>
      <c r="E1012" s="99" t="s">
        <v>1888</v>
      </c>
    </row>
    <row r="1013" spans="1:5" s="98" customFormat="1" ht="35.1" customHeight="1" x14ac:dyDescent="0.25">
      <c r="A1013" s="97" t="s">
        <v>214</v>
      </c>
      <c r="B1013" s="97" t="s">
        <v>4190</v>
      </c>
      <c r="C1013" s="97" t="s">
        <v>3497</v>
      </c>
      <c r="D1013" s="97" t="s">
        <v>2355</v>
      </c>
      <c r="E1013" s="99" t="s">
        <v>1885</v>
      </c>
    </row>
    <row r="1014" spans="1:5" s="98" customFormat="1" ht="35.1" customHeight="1" x14ac:dyDescent="0.25">
      <c r="A1014" s="97" t="s">
        <v>1525</v>
      </c>
      <c r="B1014" s="97" t="s">
        <v>4190</v>
      </c>
      <c r="C1014" s="97" t="s">
        <v>3465</v>
      </c>
      <c r="D1014" s="97" t="s">
        <v>2355</v>
      </c>
      <c r="E1014" s="99" t="s">
        <v>1888</v>
      </c>
    </row>
    <row r="1015" spans="1:5" s="98" customFormat="1" ht="35.1" customHeight="1" x14ac:dyDescent="0.25">
      <c r="A1015" s="97" t="s">
        <v>214</v>
      </c>
      <c r="B1015" s="97" t="s">
        <v>4190</v>
      </c>
      <c r="C1015" s="97" t="s">
        <v>504</v>
      </c>
      <c r="D1015" s="97" t="s">
        <v>2355</v>
      </c>
      <c r="E1015" s="99" t="s">
        <v>1885</v>
      </c>
    </row>
    <row r="1016" spans="1:5" s="98" customFormat="1" ht="35.1" customHeight="1" x14ac:dyDescent="0.25">
      <c r="A1016" s="97" t="s">
        <v>3994</v>
      </c>
      <c r="B1016" s="97" t="s">
        <v>4190</v>
      </c>
      <c r="C1016" s="97" t="s">
        <v>3995</v>
      </c>
      <c r="D1016" s="97" t="s">
        <v>2355</v>
      </c>
      <c r="E1016" s="99" t="s">
        <v>1888</v>
      </c>
    </row>
    <row r="1017" spans="1:5" s="98" customFormat="1" ht="35.1" customHeight="1" x14ac:dyDescent="0.25">
      <c r="A1017" s="97" t="s">
        <v>830</v>
      </c>
      <c r="B1017" s="97" t="s">
        <v>4190</v>
      </c>
      <c r="C1017" s="97" t="s">
        <v>330</v>
      </c>
      <c r="D1017" s="97" t="s">
        <v>2355</v>
      </c>
      <c r="E1017" s="99" t="s">
        <v>2177</v>
      </c>
    </row>
    <row r="1018" spans="1:5" s="98" customFormat="1" ht="35.1" customHeight="1" x14ac:dyDescent="0.25">
      <c r="A1018" s="97" t="s">
        <v>297</v>
      </c>
      <c r="B1018" s="97" t="s">
        <v>4190</v>
      </c>
      <c r="C1018" s="97" t="s">
        <v>3996</v>
      </c>
      <c r="D1018" s="97" t="s">
        <v>2355</v>
      </c>
      <c r="E1018" s="99" t="s">
        <v>2473</v>
      </c>
    </row>
    <row r="1019" spans="1:5" s="98" customFormat="1" ht="35.1" customHeight="1" x14ac:dyDescent="0.25">
      <c r="A1019" s="97" t="s">
        <v>387</v>
      </c>
      <c r="B1019" s="97" t="s">
        <v>4190</v>
      </c>
      <c r="C1019" s="97" t="s">
        <v>504</v>
      </c>
      <c r="D1019" s="97" t="s">
        <v>2355</v>
      </c>
      <c r="E1019" s="99" t="s">
        <v>3292</v>
      </c>
    </row>
    <row r="1020" spans="1:5" s="98" customFormat="1" ht="35.1" customHeight="1" x14ac:dyDescent="0.25">
      <c r="A1020" s="97" t="s">
        <v>1011</v>
      </c>
      <c r="B1020" s="97" t="s">
        <v>4190</v>
      </c>
      <c r="C1020" s="97" t="s">
        <v>1363</v>
      </c>
      <c r="D1020" s="97" t="s">
        <v>2355</v>
      </c>
      <c r="E1020" s="99" t="s">
        <v>2473</v>
      </c>
    </row>
    <row r="1021" spans="1:5" s="98" customFormat="1" ht="35.1" customHeight="1" x14ac:dyDescent="0.25">
      <c r="A1021" s="97" t="s">
        <v>1011</v>
      </c>
      <c r="B1021" s="97" t="s">
        <v>4190</v>
      </c>
      <c r="C1021" s="97" t="s">
        <v>694</v>
      </c>
      <c r="D1021" s="97" t="s">
        <v>2355</v>
      </c>
      <c r="E1021" s="99" t="s">
        <v>2473</v>
      </c>
    </row>
    <row r="1022" spans="1:5" s="98" customFormat="1" ht="35.1" customHeight="1" x14ac:dyDescent="0.25">
      <c r="A1022" s="97" t="s">
        <v>1910</v>
      </c>
      <c r="B1022" s="97" t="s">
        <v>4190</v>
      </c>
      <c r="C1022" s="97" t="s">
        <v>798</v>
      </c>
      <c r="D1022" s="97" t="s">
        <v>2355</v>
      </c>
      <c r="E1022" s="99" t="s">
        <v>1885</v>
      </c>
    </row>
    <row r="1023" spans="1:5" s="98" customFormat="1" ht="35.1" customHeight="1" x14ac:dyDescent="0.25">
      <c r="A1023" s="97" t="s">
        <v>839</v>
      </c>
      <c r="B1023" s="97" t="s">
        <v>4190</v>
      </c>
      <c r="C1023" s="97" t="s">
        <v>1327</v>
      </c>
      <c r="D1023" s="97" t="s">
        <v>2355</v>
      </c>
      <c r="E1023" s="99" t="s">
        <v>2473</v>
      </c>
    </row>
    <row r="1024" spans="1:5" s="98" customFormat="1" ht="35.1" customHeight="1" x14ac:dyDescent="0.25">
      <c r="A1024" s="97" t="s">
        <v>3783</v>
      </c>
      <c r="B1024" s="97" t="s">
        <v>4190</v>
      </c>
      <c r="C1024" s="97" t="s">
        <v>1917</v>
      </c>
      <c r="D1024" s="97" t="s">
        <v>2355</v>
      </c>
      <c r="E1024" s="99" t="s">
        <v>3298</v>
      </c>
    </row>
    <row r="1025" spans="1:5" s="98" customFormat="1" ht="35.1" customHeight="1" x14ac:dyDescent="0.25">
      <c r="A1025" s="97" t="s">
        <v>186</v>
      </c>
      <c r="B1025" s="97" t="s">
        <v>4190</v>
      </c>
      <c r="C1025" s="97" t="s">
        <v>3860</v>
      </c>
      <c r="D1025" s="97" t="s">
        <v>2355</v>
      </c>
      <c r="E1025" s="99" t="s">
        <v>1888</v>
      </c>
    </row>
    <row r="1026" spans="1:5" s="98" customFormat="1" ht="35.1" customHeight="1" x14ac:dyDescent="0.25">
      <c r="A1026" s="97" t="s">
        <v>2516</v>
      </c>
      <c r="B1026" s="97" t="s">
        <v>4190</v>
      </c>
      <c r="C1026" s="97" t="s">
        <v>3316</v>
      </c>
      <c r="D1026" s="97" t="s">
        <v>2355</v>
      </c>
      <c r="E1026" s="99" t="s">
        <v>2473</v>
      </c>
    </row>
    <row r="1027" spans="1:5" s="98" customFormat="1" ht="35.1" customHeight="1" x14ac:dyDescent="0.25">
      <c r="A1027" s="97" t="s">
        <v>1881</v>
      </c>
      <c r="B1027" s="97" t="s">
        <v>4190</v>
      </c>
      <c r="C1027" s="97" t="s">
        <v>3362</v>
      </c>
      <c r="D1027" s="97" t="s">
        <v>2355</v>
      </c>
      <c r="E1027" s="99" t="s">
        <v>2473</v>
      </c>
    </row>
    <row r="1028" spans="1:5" s="98" customFormat="1" ht="35.1" customHeight="1" x14ac:dyDescent="0.25">
      <c r="A1028" s="97" t="s">
        <v>3659</v>
      </c>
      <c r="B1028" s="97" t="s">
        <v>4190</v>
      </c>
      <c r="C1028" s="97" t="s">
        <v>2330</v>
      </c>
      <c r="D1028" s="97" t="s">
        <v>2355</v>
      </c>
      <c r="E1028" s="99" t="s">
        <v>3997</v>
      </c>
    </row>
    <row r="1029" spans="1:5" s="98" customFormat="1" ht="35.1" customHeight="1" x14ac:dyDescent="0.25">
      <c r="A1029" s="97" t="s">
        <v>1921</v>
      </c>
      <c r="B1029" s="97" t="s">
        <v>4190</v>
      </c>
      <c r="C1029" s="97" t="s">
        <v>3660</v>
      </c>
      <c r="D1029" s="97" t="s">
        <v>2355</v>
      </c>
      <c r="E1029" s="99" t="s">
        <v>2473</v>
      </c>
    </row>
    <row r="1030" spans="1:5" s="98" customFormat="1" ht="35.1" customHeight="1" x14ac:dyDescent="0.25">
      <c r="A1030" s="97" t="s">
        <v>214</v>
      </c>
      <c r="B1030" s="97" t="s">
        <v>4190</v>
      </c>
      <c r="C1030" s="97" t="s">
        <v>4098</v>
      </c>
      <c r="D1030" s="97" t="s">
        <v>2355</v>
      </c>
      <c r="E1030" s="99" t="s">
        <v>1885</v>
      </c>
    </row>
    <row r="1031" spans="1:5" s="98" customFormat="1" ht="35.1" customHeight="1" x14ac:dyDescent="0.25">
      <c r="A1031" s="97" t="s">
        <v>2502</v>
      </c>
      <c r="B1031" s="97" t="s">
        <v>4190</v>
      </c>
      <c r="C1031" s="97" t="s">
        <v>945</v>
      </c>
      <c r="D1031" s="97" t="s">
        <v>2355</v>
      </c>
      <c r="E1031" s="99" t="s">
        <v>1888</v>
      </c>
    </row>
    <row r="1032" spans="1:5" s="98" customFormat="1" ht="35.1" customHeight="1" x14ac:dyDescent="0.25">
      <c r="A1032" s="97" t="s">
        <v>223</v>
      </c>
      <c r="B1032" s="97" t="s">
        <v>4190</v>
      </c>
      <c r="C1032" s="97" t="s">
        <v>3408</v>
      </c>
      <c r="D1032" s="97" t="s">
        <v>2355</v>
      </c>
      <c r="E1032" s="99" t="s">
        <v>1888</v>
      </c>
    </row>
    <row r="1033" spans="1:5" s="98" customFormat="1" ht="35.1" customHeight="1" x14ac:dyDescent="0.25">
      <c r="A1033" s="97" t="s">
        <v>186</v>
      </c>
      <c r="B1033" s="97" t="s">
        <v>4190</v>
      </c>
      <c r="C1033" s="97" t="s">
        <v>1341</v>
      </c>
      <c r="D1033" s="97" t="s">
        <v>2355</v>
      </c>
      <c r="E1033" s="99" t="s">
        <v>2473</v>
      </c>
    </row>
    <row r="1034" spans="1:5" s="98" customFormat="1" ht="35.1" customHeight="1" x14ac:dyDescent="0.25">
      <c r="A1034" s="97" t="s">
        <v>186</v>
      </c>
      <c r="B1034" s="97" t="s">
        <v>4190</v>
      </c>
      <c r="C1034" s="97" t="s">
        <v>1344</v>
      </c>
      <c r="D1034" s="97" t="s">
        <v>2355</v>
      </c>
      <c r="E1034" s="99" t="s">
        <v>2473</v>
      </c>
    </row>
    <row r="1035" spans="1:5" s="98" customFormat="1" ht="35.1" customHeight="1" x14ac:dyDescent="0.25">
      <c r="A1035" s="97" t="s">
        <v>2301</v>
      </c>
      <c r="B1035" s="97" t="s">
        <v>4190</v>
      </c>
      <c r="C1035" s="97" t="s">
        <v>3409</v>
      </c>
      <c r="D1035" s="97" t="s">
        <v>2355</v>
      </c>
      <c r="E1035" s="99" t="s">
        <v>1885</v>
      </c>
    </row>
    <row r="1036" spans="1:5" s="98" customFormat="1" ht="35.1" customHeight="1" x14ac:dyDescent="0.25">
      <c r="A1036" s="97" t="s">
        <v>186</v>
      </c>
      <c r="B1036" s="97" t="s">
        <v>4190</v>
      </c>
      <c r="C1036" s="97" t="s">
        <v>1317</v>
      </c>
      <c r="D1036" s="97" t="s">
        <v>2355</v>
      </c>
      <c r="E1036" s="99" t="s">
        <v>2473</v>
      </c>
    </row>
    <row r="1037" spans="1:5" s="98" customFormat="1" ht="35.1" customHeight="1" x14ac:dyDescent="0.25">
      <c r="A1037" s="97" t="s">
        <v>3998</v>
      </c>
      <c r="B1037" s="97" t="s">
        <v>4190</v>
      </c>
      <c r="C1037" s="97" t="s">
        <v>3410</v>
      </c>
      <c r="D1037" s="97" t="s">
        <v>2355</v>
      </c>
      <c r="E1037" s="99" t="s">
        <v>1885</v>
      </c>
    </row>
    <row r="1038" spans="1:5" s="98" customFormat="1" ht="35.1" customHeight="1" x14ac:dyDescent="0.25">
      <c r="A1038" s="97" t="s">
        <v>1003</v>
      </c>
      <c r="B1038" s="97" t="s">
        <v>4190</v>
      </c>
      <c r="C1038" s="97" t="s">
        <v>1418</v>
      </c>
      <c r="D1038" s="97" t="s">
        <v>2355</v>
      </c>
      <c r="E1038" s="99" t="s">
        <v>1885</v>
      </c>
    </row>
    <row r="1039" spans="1:5" s="98" customFormat="1" ht="35.1" customHeight="1" x14ac:dyDescent="0.25">
      <c r="A1039" s="97" t="s">
        <v>94</v>
      </c>
      <c r="B1039" s="97" t="s">
        <v>4190</v>
      </c>
      <c r="C1039" s="97" t="s">
        <v>3411</v>
      </c>
      <c r="D1039" s="97" t="s">
        <v>2355</v>
      </c>
      <c r="E1039" s="99" t="s">
        <v>3292</v>
      </c>
    </row>
    <row r="1040" spans="1:5" s="98" customFormat="1" ht="35.1" customHeight="1" x14ac:dyDescent="0.25">
      <c r="A1040" s="97" t="s">
        <v>186</v>
      </c>
      <c r="B1040" s="97" t="s">
        <v>4190</v>
      </c>
      <c r="C1040" s="97" t="s">
        <v>1201</v>
      </c>
      <c r="D1040" s="97" t="s">
        <v>2355</v>
      </c>
      <c r="E1040" s="99" t="s">
        <v>2473</v>
      </c>
    </row>
    <row r="1041" spans="1:5" s="98" customFormat="1" ht="35.1" customHeight="1" x14ac:dyDescent="0.25">
      <c r="A1041" s="97" t="s">
        <v>1196</v>
      </c>
      <c r="B1041" s="97" t="s">
        <v>4190</v>
      </c>
      <c r="C1041" s="97" t="s">
        <v>312</v>
      </c>
      <c r="D1041" s="97" t="s">
        <v>2355</v>
      </c>
      <c r="E1041" s="99" t="s">
        <v>2473</v>
      </c>
    </row>
    <row r="1042" spans="1:5" s="98" customFormat="1" ht="35.1" customHeight="1" x14ac:dyDescent="0.25">
      <c r="A1042" s="97" t="s">
        <v>4107</v>
      </c>
      <c r="B1042" s="97" t="s">
        <v>4190</v>
      </c>
      <c r="C1042" s="97" t="s">
        <v>4138</v>
      </c>
      <c r="D1042" s="97" t="s">
        <v>2355</v>
      </c>
      <c r="E1042" s="99" t="s">
        <v>2473</v>
      </c>
    </row>
    <row r="1043" spans="1:5" s="98" customFormat="1" ht="35.1" customHeight="1" x14ac:dyDescent="0.25">
      <c r="A1043" s="97" t="s">
        <v>2503</v>
      </c>
      <c r="B1043" s="97" t="s">
        <v>4190</v>
      </c>
      <c r="C1043" s="97" t="s">
        <v>4182</v>
      </c>
      <c r="D1043" s="97" t="s">
        <v>2355</v>
      </c>
      <c r="E1043" s="99" t="s">
        <v>2473</v>
      </c>
    </row>
    <row r="1044" spans="1:5" s="98" customFormat="1" ht="35.1" customHeight="1" x14ac:dyDescent="0.25">
      <c r="A1044" s="97" t="s">
        <v>180</v>
      </c>
      <c r="B1044" s="97" t="s">
        <v>4190</v>
      </c>
      <c r="C1044" s="97" t="s">
        <v>4183</v>
      </c>
      <c r="D1044" s="97" t="s">
        <v>2355</v>
      </c>
      <c r="E1044" s="99" t="s">
        <v>2473</v>
      </c>
    </row>
    <row r="1045" spans="1:5" s="98" customFormat="1" ht="35.1" customHeight="1" x14ac:dyDescent="0.25">
      <c r="A1045" s="97" t="s">
        <v>188</v>
      </c>
      <c r="B1045" s="97" t="s">
        <v>4190</v>
      </c>
      <c r="C1045" s="97" t="s">
        <v>513</v>
      </c>
      <c r="D1045" s="97" t="s">
        <v>2355</v>
      </c>
      <c r="E1045" s="99" t="s">
        <v>2473</v>
      </c>
    </row>
    <row r="1046" spans="1:5" s="98" customFormat="1" ht="35.1" customHeight="1" x14ac:dyDescent="0.25">
      <c r="A1046" s="97" t="s">
        <v>46</v>
      </c>
      <c r="B1046" s="97" t="s">
        <v>4190</v>
      </c>
      <c r="C1046" s="97" t="s">
        <v>3662</v>
      </c>
      <c r="D1046" s="97" t="s">
        <v>2355</v>
      </c>
      <c r="E1046" s="99" t="s">
        <v>2473</v>
      </c>
    </row>
    <row r="1047" spans="1:5" s="98" customFormat="1" ht="35.1" customHeight="1" x14ac:dyDescent="0.25">
      <c r="A1047" s="97" t="s">
        <v>1156</v>
      </c>
      <c r="B1047" s="97" t="s">
        <v>4190</v>
      </c>
      <c r="C1047" s="97" t="s">
        <v>3416</v>
      </c>
      <c r="D1047" s="97" t="s">
        <v>2355</v>
      </c>
      <c r="E1047" s="99" t="s">
        <v>2473</v>
      </c>
    </row>
    <row r="1048" spans="1:5" s="98" customFormat="1" ht="35.1" customHeight="1" x14ac:dyDescent="0.25">
      <c r="A1048" s="97" t="s">
        <v>1628</v>
      </c>
      <c r="B1048" s="97" t="s">
        <v>4190</v>
      </c>
      <c r="C1048" s="97" t="s">
        <v>3417</v>
      </c>
      <c r="D1048" s="97" t="s">
        <v>2355</v>
      </c>
      <c r="E1048" s="99" t="s">
        <v>2473</v>
      </c>
    </row>
    <row r="1049" spans="1:5" s="98" customFormat="1" ht="35.1" customHeight="1" x14ac:dyDescent="0.25">
      <c r="A1049" s="97" t="s">
        <v>1628</v>
      </c>
      <c r="B1049" s="97" t="s">
        <v>4190</v>
      </c>
      <c r="C1049" s="97" t="s">
        <v>3344</v>
      </c>
      <c r="D1049" s="97" t="s">
        <v>2355</v>
      </c>
      <c r="E1049" s="99" t="s">
        <v>2473</v>
      </c>
    </row>
    <row r="1050" spans="1:5" s="98" customFormat="1" ht="35.1" customHeight="1" x14ac:dyDescent="0.25">
      <c r="A1050" s="97" t="s">
        <v>4001</v>
      </c>
      <c r="B1050" s="97" t="s">
        <v>4190</v>
      </c>
      <c r="C1050" s="97" t="s">
        <v>4002</v>
      </c>
      <c r="D1050" s="97" t="s">
        <v>2355</v>
      </c>
      <c r="E1050" s="99" t="s">
        <v>1888</v>
      </c>
    </row>
    <row r="1051" spans="1:5" s="98" customFormat="1" ht="35.1" customHeight="1" x14ac:dyDescent="0.25">
      <c r="A1051" s="97" t="s">
        <v>214</v>
      </c>
      <c r="B1051" s="97" t="s">
        <v>4190</v>
      </c>
      <c r="C1051" s="97" t="s">
        <v>1686</v>
      </c>
      <c r="D1051" s="97" t="s">
        <v>2355</v>
      </c>
      <c r="E1051" s="99" t="s">
        <v>2473</v>
      </c>
    </row>
    <row r="1052" spans="1:5" s="98" customFormat="1" ht="35.1" customHeight="1" x14ac:dyDescent="0.25">
      <c r="A1052" s="97" t="s">
        <v>583</v>
      </c>
      <c r="B1052" s="97" t="s">
        <v>4190</v>
      </c>
      <c r="C1052" s="97" t="s">
        <v>3418</v>
      </c>
      <c r="D1052" s="97" t="s">
        <v>2355</v>
      </c>
      <c r="E1052" s="99" t="s">
        <v>2473</v>
      </c>
    </row>
    <row r="1053" spans="1:5" s="98" customFormat="1" ht="35.1" customHeight="1" x14ac:dyDescent="0.25">
      <c r="A1053" s="97" t="s">
        <v>3757</v>
      </c>
      <c r="B1053" s="97" t="s">
        <v>4190</v>
      </c>
      <c r="C1053" s="97" t="s">
        <v>3663</v>
      </c>
      <c r="D1053" s="97" t="s">
        <v>2355</v>
      </c>
      <c r="E1053" s="99" t="s">
        <v>1885</v>
      </c>
    </row>
    <row r="1054" spans="1:5" s="98" customFormat="1" ht="35.1" customHeight="1" x14ac:dyDescent="0.25">
      <c r="A1054" s="97" t="s">
        <v>188</v>
      </c>
      <c r="B1054" s="97" t="s">
        <v>4190</v>
      </c>
      <c r="C1054" s="97" t="s">
        <v>1922</v>
      </c>
      <c r="D1054" s="97" t="s">
        <v>2355</v>
      </c>
      <c r="E1054" s="99" t="s">
        <v>3301</v>
      </c>
    </row>
    <row r="1055" spans="1:5" s="98" customFormat="1" ht="35.1" customHeight="1" x14ac:dyDescent="0.25">
      <c r="A1055" s="97" t="s">
        <v>201</v>
      </c>
      <c r="B1055" s="97" t="s">
        <v>4190</v>
      </c>
      <c r="C1055" s="97" t="s">
        <v>1392</v>
      </c>
      <c r="D1055" s="97" t="s">
        <v>2355</v>
      </c>
      <c r="E1055" s="99" t="s">
        <v>2473</v>
      </c>
    </row>
    <row r="1056" spans="1:5" s="98" customFormat="1" ht="35.1" customHeight="1" x14ac:dyDescent="0.25">
      <c r="A1056" s="97" t="s">
        <v>503</v>
      </c>
      <c r="B1056" s="97" t="s">
        <v>4190</v>
      </c>
      <c r="C1056" s="97" t="s">
        <v>1922</v>
      </c>
      <c r="D1056" s="97" t="s">
        <v>2355</v>
      </c>
      <c r="E1056" s="99" t="s">
        <v>2177</v>
      </c>
    </row>
    <row r="1057" spans="1:5" s="98" customFormat="1" ht="35.1" customHeight="1" x14ac:dyDescent="0.25">
      <c r="A1057" s="97" t="s">
        <v>503</v>
      </c>
      <c r="B1057" s="97" t="s">
        <v>4190</v>
      </c>
      <c r="C1057" s="97" t="s">
        <v>3419</v>
      </c>
      <c r="D1057" s="97" t="s">
        <v>2355</v>
      </c>
      <c r="E1057" s="99" t="s">
        <v>1887</v>
      </c>
    </row>
    <row r="1058" spans="1:5" s="98" customFormat="1" ht="35.1" customHeight="1" x14ac:dyDescent="0.25">
      <c r="A1058" s="97" t="s">
        <v>1045</v>
      </c>
      <c r="B1058" s="97" t="s">
        <v>4190</v>
      </c>
      <c r="C1058" s="97" t="s">
        <v>1857</v>
      </c>
      <c r="D1058" s="97" t="s">
        <v>2355</v>
      </c>
      <c r="E1058" s="99" t="s">
        <v>2473</v>
      </c>
    </row>
    <row r="1059" spans="1:5" s="98" customFormat="1" ht="35.1" customHeight="1" x14ac:dyDescent="0.25">
      <c r="A1059" s="97" t="s">
        <v>1628</v>
      </c>
      <c r="B1059" s="97" t="s">
        <v>4190</v>
      </c>
      <c r="C1059" s="97" t="s">
        <v>432</v>
      </c>
      <c r="D1059" s="97" t="s">
        <v>2355</v>
      </c>
      <c r="E1059" s="99" t="s">
        <v>2473</v>
      </c>
    </row>
    <row r="1060" spans="1:5" s="98" customFormat="1" ht="35.1" customHeight="1" x14ac:dyDescent="0.25">
      <c r="A1060" s="97" t="s">
        <v>768</v>
      </c>
      <c r="B1060" s="97" t="s">
        <v>4190</v>
      </c>
      <c r="C1060" s="97" t="s">
        <v>342</v>
      </c>
      <c r="D1060" s="97" t="s">
        <v>2355</v>
      </c>
      <c r="E1060" s="99" t="s">
        <v>2473</v>
      </c>
    </row>
    <row r="1061" spans="1:5" s="98" customFormat="1" ht="35.1" customHeight="1" x14ac:dyDescent="0.25">
      <c r="A1061" s="97" t="s">
        <v>3664</v>
      </c>
      <c r="B1061" s="97" t="s">
        <v>4190</v>
      </c>
      <c r="C1061" s="97" t="s">
        <v>590</v>
      </c>
      <c r="D1061" s="97" t="s">
        <v>2355</v>
      </c>
      <c r="E1061" s="99" t="s">
        <v>2473</v>
      </c>
    </row>
    <row r="1062" spans="1:5" s="98" customFormat="1" ht="35.1" customHeight="1" x14ac:dyDescent="0.25">
      <c r="A1062" s="97" t="s">
        <v>2302</v>
      </c>
      <c r="B1062" s="97" t="s">
        <v>4190</v>
      </c>
      <c r="C1062" s="97" t="s">
        <v>3420</v>
      </c>
      <c r="D1062" s="97" t="s">
        <v>2355</v>
      </c>
      <c r="E1062" s="99" t="s">
        <v>2473</v>
      </c>
    </row>
    <row r="1063" spans="1:5" s="98" customFormat="1" ht="35.1" customHeight="1" x14ac:dyDescent="0.25">
      <c r="A1063" s="97" t="s">
        <v>639</v>
      </c>
      <c r="B1063" s="97" t="s">
        <v>4190</v>
      </c>
      <c r="C1063" s="97" t="s">
        <v>2231</v>
      </c>
      <c r="D1063" s="97" t="s">
        <v>2355</v>
      </c>
      <c r="E1063" s="99" t="s">
        <v>2473</v>
      </c>
    </row>
    <row r="1064" spans="1:5" s="98" customFormat="1" ht="35.1" customHeight="1" x14ac:dyDescent="0.25">
      <c r="A1064" s="97" t="s">
        <v>2302</v>
      </c>
      <c r="B1064" s="97" t="s">
        <v>4190</v>
      </c>
      <c r="C1064" s="97" t="s">
        <v>4003</v>
      </c>
      <c r="D1064" s="97" t="s">
        <v>2355</v>
      </c>
      <c r="E1064" s="99" t="s">
        <v>4004</v>
      </c>
    </row>
    <row r="1065" spans="1:5" s="98" customFormat="1" ht="35.1" customHeight="1" x14ac:dyDescent="0.25">
      <c r="A1065" s="97" t="s">
        <v>133</v>
      </c>
      <c r="B1065" s="97" t="s">
        <v>4190</v>
      </c>
      <c r="C1065" s="97" t="s">
        <v>2585</v>
      </c>
      <c r="D1065" s="97" t="s">
        <v>2355</v>
      </c>
      <c r="E1065" s="99" t="s">
        <v>2473</v>
      </c>
    </row>
    <row r="1066" spans="1:5" s="98" customFormat="1" ht="35.1" customHeight="1" x14ac:dyDescent="0.25">
      <c r="A1066" s="97" t="s">
        <v>1628</v>
      </c>
      <c r="B1066" s="97" t="s">
        <v>4190</v>
      </c>
      <c r="C1066" s="97" t="s">
        <v>3665</v>
      </c>
      <c r="D1066" s="97" t="s">
        <v>2355</v>
      </c>
      <c r="E1066" s="99" t="s">
        <v>2473</v>
      </c>
    </row>
    <row r="1067" spans="1:5" s="98" customFormat="1" ht="35.1" customHeight="1" x14ac:dyDescent="0.25">
      <c r="A1067" s="97" t="s">
        <v>1628</v>
      </c>
      <c r="B1067" s="97" t="s">
        <v>4190</v>
      </c>
      <c r="C1067" s="97" t="s">
        <v>431</v>
      </c>
      <c r="D1067" s="97" t="s">
        <v>2355</v>
      </c>
      <c r="E1067" s="99" t="s">
        <v>2473</v>
      </c>
    </row>
    <row r="1068" spans="1:5" s="98" customFormat="1" ht="35.1" customHeight="1" x14ac:dyDescent="0.25">
      <c r="A1068" s="97" t="s">
        <v>1391</v>
      </c>
      <c r="B1068" s="97" t="s">
        <v>4190</v>
      </c>
      <c r="C1068" s="97" t="s">
        <v>3421</v>
      </c>
      <c r="D1068" s="97" t="s">
        <v>2355</v>
      </c>
      <c r="E1068" s="99" t="s">
        <v>2473</v>
      </c>
    </row>
    <row r="1069" spans="1:5" s="98" customFormat="1" ht="35.1" customHeight="1" x14ac:dyDescent="0.25">
      <c r="A1069" s="97" t="s">
        <v>330</v>
      </c>
      <c r="B1069" s="97" t="s">
        <v>4190</v>
      </c>
      <c r="C1069" s="97" t="s">
        <v>3422</v>
      </c>
      <c r="D1069" s="97" t="s">
        <v>2355</v>
      </c>
      <c r="E1069" s="99" t="s">
        <v>1887</v>
      </c>
    </row>
    <row r="1070" spans="1:5" s="98" customFormat="1" ht="35.1" customHeight="1" x14ac:dyDescent="0.25">
      <c r="A1070" s="97" t="s">
        <v>830</v>
      </c>
      <c r="B1070" s="97" t="s">
        <v>4190</v>
      </c>
      <c r="C1070" s="97" t="s">
        <v>3666</v>
      </c>
      <c r="D1070" s="97" t="s">
        <v>2355</v>
      </c>
      <c r="E1070" s="99" t="s">
        <v>2473</v>
      </c>
    </row>
    <row r="1071" spans="1:5" s="98" customFormat="1" ht="35.1" customHeight="1" x14ac:dyDescent="0.25">
      <c r="A1071" s="97" t="s">
        <v>2072</v>
      </c>
      <c r="B1071" s="97" t="s">
        <v>4190</v>
      </c>
      <c r="C1071" s="97" t="s">
        <v>4005</v>
      </c>
      <c r="D1071" s="97" t="s">
        <v>2355</v>
      </c>
      <c r="E1071" s="99" t="s">
        <v>2473</v>
      </c>
    </row>
    <row r="1072" spans="1:5" s="98" customFormat="1" ht="35.1" customHeight="1" x14ac:dyDescent="0.25">
      <c r="A1072" s="97" t="s">
        <v>989</v>
      </c>
      <c r="B1072" s="97" t="s">
        <v>4190</v>
      </c>
      <c r="C1072" s="97" t="s">
        <v>1341</v>
      </c>
      <c r="D1072" s="97" t="s">
        <v>2355</v>
      </c>
      <c r="E1072" s="99" t="s">
        <v>2473</v>
      </c>
    </row>
    <row r="1073" spans="1:5" s="98" customFormat="1" ht="35.1" customHeight="1" x14ac:dyDescent="0.25">
      <c r="A1073" s="97" t="s">
        <v>583</v>
      </c>
      <c r="B1073" s="97" t="s">
        <v>4190</v>
      </c>
      <c r="C1073" s="97" t="s">
        <v>3334</v>
      </c>
      <c r="D1073" s="97" t="s">
        <v>2355</v>
      </c>
      <c r="E1073" s="99" t="s">
        <v>2473</v>
      </c>
    </row>
    <row r="1074" spans="1:5" s="98" customFormat="1" ht="35.1" customHeight="1" x14ac:dyDescent="0.25">
      <c r="A1074" s="97" t="s">
        <v>519</v>
      </c>
      <c r="B1074" s="97" t="s">
        <v>4190</v>
      </c>
      <c r="C1074" s="97" t="s">
        <v>237</v>
      </c>
      <c r="D1074" s="97" t="s">
        <v>2355</v>
      </c>
      <c r="E1074" s="99" t="s">
        <v>2473</v>
      </c>
    </row>
    <row r="1075" spans="1:5" s="98" customFormat="1" ht="35.1" customHeight="1" x14ac:dyDescent="0.25">
      <c r="A1075" s="97" t="s">
        <v>3424</v>
      </c>
      <c r="B1075" s="97" t="s">
        <v>4190</v>
      </c>
      <c r="C1075" s="97" t="s">
        <v>798</v>
      </c>
      <c r="D1075" s="97" t="s">
        <v>2355</v>
      </c>
      <c r="E1075" s="99" t="s">
        <v>3292</v>
      </c>
    </row>
    <row r="1076" spans="1:5" s="98" customFormat="1" ht="35.1" customHeight="1" x14ac:dyDescent="0.25">
      <c r="A1076" s="97" t="s">
        <v>768</v>
      </c>
      <c r="B1076" s="97" t="s">
        <v>4190</v>
      </c>
      <c r="C1076" s="97" t="s">
        <v>2116</v>
      </c>
      <c r="D1076" s="97" t="s">
        <v>2355</v>
      </c>
      <c r="E1076" s="99" t="s">
        <v>2473</v>
      </c>
    </row>
    <row r="1077" spans="1:5" s="98" customFormat="1" ht="35.1" customHeight="1" x14ac:dyDescent="0.25">
      <c r="A1077" s="97" t="s">
        <v>1003</v>
      </c>
      <c r="B1077" s="97" t="s">
        <v>4190</v>
      </c>
      <c r="C1077" s="97" t="s">
        <v>3566</v>
      </c>
      <c r="D1077" s="97" t="s">
        <v>2355</v>
      </c>
      <c r="E1077" s="99" t="s">
        <v>3292</v>
      </c>
    </row>
    <row r="1078" spans="1:5" s="98" customFormat="1" ht="35.1" customHeight="1" x14ac:dyDescent="0.25">
      <c r="A1078" s="97" t="s">
        <v>186</v>
      </c>
      <c r="B1078" s="97" t="s">
        <v>4190</v>
      </c>
      <c r="C1078" s="97" t="s">
        <v>3344</v>
      </c>
      <c r="D1078" s="97" t="s">
        <v>2355</v>
      </c>
      <c r="E1078" s="99" t="s">
        <v>1888</v>
      </c>
    </row>
    <row r="1079" spans="1:5" s="98" customFormat="1" ht="35.1" customHeight="1" x14ac:dyDescent="0.25">
      <c r="A1079" s="97" t="s">
        <v>94</v>
      </c>
      <c r="B1079" s="97" t="s">
        <v>4190</v>
      </c>
      <c r="C1079" s="97" t="s">
        <v>96</v>
      </c>
      <c r="D1079" s="97" t="s">
        <v>2355</v>
      </c>
      <c r="E1079" s="99" t="s">
        <v>2473</v>
      </c>
    </row>
    <row r="1080" spans="1:5" s="98" customFormat="1" ht="35.1" customHeight="1" x14ac:dyDescent="0.25">
      <c r="A1080" s="97" t="s">
        <v>1793</v>
      </c>
      <c r="B1080" s="97" t="s">
        <v>4190</v>
      </c>
      <c r="C1080" s="97" t="s">
        <v>3423</v>
      </c>
      <c r="D1080" s="97" t="s">
        <v>2355</v>
      </c>
      <c r="E1080" s="99" t="s">
        <v>2473</v>
      </c>
    </row>
    <row r="1081" spans="1:5" s="98" customFormat="1" ht="35.1" customHeight="1" x14ac:dyDescent="0.25">
      <c r="A1081" s="97" t="s">
        <v>2639</v>
      </c>
      <c r="B1081" s="97" t="s">
        <v>4190</v>
      </c>
      <c r="C1081" s="97" t="s">
        <v>3958</v>
      </c>
      <c r="D1081" s="97" t="s">
        <v>2355</v>
      </c>
      <c r="E1081" s="99" t="s">
        <v>2473</v>
      </c>
    </row>
    <row r="1082" spans="1:5" s="98" customFormat="1" ht="35.1" customHeight="1" x14ac:dyDescent="0.25">
      <c r="A1082" s="97" t="s">
        <v>2471</v>
      </c>
      <c r="B1082" s="97" t="s">
        <v>4190</v>
      </c>
      <c r="C1082" s="97" t="s">
        <v>1916</v>
      </c>
      <c r="D1082" s="97" t="s">
        <v>2355</v>
      </c>
      <c r="E1082" s="99" t="s">
        <v>2473</v>
      </c>
    </row>
    <row r="1083" spans="1:5" s="98" customFormat="1" ht="35.1" customHeight="1" x14ac:dyDescent="0.25">
      <c r="A1083" s="97" t="s">
        <v>1793</v>
      </c>
      <c r="B1083" s="97" t="s">
        <v>4190</v>
      </c>
      <c r="C1083" s="97" t="s">
        <v>4008</v>
      </c>
      <c r="D1083" s="97" t="s">
        <v>2355</v>
      </c>
      <c r="E1083" s="99" t="s">
        <v>2473</v>
      </c>
    </row>
    <row r="1084" spans="1:5" s="98" customFormat="1" ht="35.1" customHeight="1" x14ac:dyDescent="0.25">
      <c r="A1084" s="97" t="s">
        <v>1793</v>
      </c>
      <c r="B1084" s="97" t="s">
        <v>4190</v>
      </c>
      <c r="C1084" s="97" t="s">
        <v>2198</v>
      </c>
      <c r="D1084" s="97" t="s">
        <v>2355</v>
      </c>
      <c r="E1084" s="99" t="s">
        <v>2473</v>
      </c>
    </row>
    <row r="1085" spans="1:5" s="98" customFormat="1" ht="35.1" customHeight="1" x14ac:dyDescent="0.25">
      <c r="A1085" s="97" t="s">
        <v>594</v>
      </c>
      <c r="B1085" s="97" t="s">
        <v>4190</v>
      </c>
      <c r="C1085" s="97" t="s">
        <v>1397</v>
      </c>
      <c r="D1085" s="97" t="s">
        <v>2355</v>
      </c>
      <c r="E1085" s="99" t="s">
        <v>2473</v>
      </c>
    </row>
    <row r="1086" spans="1:5" s="98" customFormat="1" ht="35.1" customHeight="1" x14ac:dyDescent="0.25">
      <c r="A1086" s="97" t="s">
        <v>3786</v>
      </c>
      <c r="B1086" s="97" t="s">
        <v>4190</v>
      </c>
      <c r="C1086" s="97" t="s">
        <v>3832</v>
      </c>
      <c r="D1086" s="97" t="s">
        <v>2355</v>
      </c>
      <c r="E1086" s="99" t="s">
        <v>2177</v>
      </c>
    </row>
    <row r="1087" spans="1:5" s="98" customFormat="1" ht="35.1" customHeight="1" x14ac:dyDescent="0.25">
      <c r="A1087" s="97" t="s">
        <v>4009</v>
      </c>
      <c r="B1087" s="97" t="s">
        <v>4190</v>
      </c>
      <c r="C1087" s="97" t="s">
        <v>501</v>
      </c>
      <c r="D1087" s="97" t="s">
        <v>2355</v>
      </c>
      <c r="E1087" s="99" t="s">
        <v>2473</v>
      </c>
    </row>
    <row r="1088" spans="1:5" s="98" customFormat="1" ht="35.1" customHeight="1" x14ac:dyDescent="0.25">
      <c r="A1088" s="97" t="s">
        <v>214</v>
      </c>
      <c r="B1088" s="97" t="s">
        <v>4190</v>
      </c>
      <c r="C1088" s="97" t="s">
        <v>3425</v>
      </c>
      <c r="D1088" s="97" t="s">
        <v>2355</v>
      </c>
      <c r="E1088" s="99" t="s">
        <v>3292</v>
      </c>
    </row>
    <row r="1089" spans="1:5" s="98" customFormat="1" ht="35.1" customHeight="1" x14ac:dyDescent="0.25">
      <c r="A1089" s="97" t="s">
        <v>4010</v>
      </c>
      <c r="B1089" s="97" t="s">
        <v>4190</v>
      </c>
      <c r="C1089" s="97" t="s">
        <v>692</v>
      </c>
      <c r="D1089" s="97" t="s">
        <v>2355</v>
      </c>
      <c r="E1089" s="99" t="s">
        <v>1885</v>
      </c>
    </row>
    <row r="1090" spans="1:5" s="98" customFormat="1" ht="35.1" customHeight="1" x14ac:dyDescent="0.25">
      <c r="A1090" s="97" t="s">
        <v>330</v>
      </c>
      <c r="B1090" s="97" t="s">
        <v>4190</v>
      </c>
      <c r="C1090" s="97" t="s">
        <v>4011</v>
      </c>
      <c r="D1090" s="97" t="s">
        <v>2355</v>
      </c>
      <c r="E1090" s="99" t="s">
        <v>2473</v>
      </c>
    </row>
    <row r="1091" spans="1:5" s="98" customFormat="1" ht="35.1" customHeight="1" x14ac:dyDescent="0.25">
      <c r="A1091" s="97" t="s">
        <v>4163</v>
      </c>
      <c r="B1091" s="97" t="s">
        <v>4190</v>
      </c>
      <c r="C1091" s="97" t="s">
        <v>4164</v>
      </c>
      <c r="D1091" s="97" t="s">
        <v>2355</v>
      </c>
      <c r="E1091" s="99" t="s">
        <v>2473</v>
      </c>
    </row>
    <row r="1092" spans="1:5" s="98" customFormat="1" ht="35.1" customHeight="1" x14ac:dyDescent="0.25">
      <c r="A1092" s="97" t="s">
        <v>989</v>
      </c>
      <c r="B1092" s="97" t="s">
        <v>4190</v>
      </c>
      <c r="C1092" s="97" t="s">
        <v>2257</v>
      </c>
      <c r="D1092" s="97" t="s">
        <v>2355</v>
      </c>
      <c r="E1092" s="99" t="s">
        <v>2473</v>
      </c>
    </row>
    <row r="1093" spans="1:5" s="98" customFormat="1" ht="35.1" customHeight="1" x14ac:dyDescent="0.25">
      <c r="A1093" s="97" t="s">
        <v>95</v>
      </c>
      <c r="B1093" s="97" t="s">
        <v>4190</v>
      </c>
      <c r="C1093" s="97" t="s">
        <v>3493</v>
      </c>
      <c r="D1093" s="97" t="s">
        <v>2355</v>
      </c>
      <c r="E1093" s="99" t="s">
        <v>2473</v>
      </c>
    </row>
    <row r="1094" spans="1:5" s="98" customFormat="1" ht="35.1" customHeight="1" x14ac:dyDescent="0.25">
      <c r="A1094" s="97" t="s">
        <v>214</v>
      </c>
      <c r="B1094" s="97" t="s">
        <v>4190</v>
      </c>
      <c r="C1094" s="97" t="s">
        <v>4165</v>
      </c>
      <c r="D1094" s="97" t="s">
        <v>2355</v>
      </c>
      <c r="E1094" s="99" t="s">
        <v>2473</v>
      </c>
    </row>
    <row r="1095" spans="1:5" s="98" customFormat="1" ht="35.1" customHeight="1" x14ac:dyDescent="0.25">
      <c r="A1095" s="97" t="s">
        <v>1867</v>
      </c>
      <c r="B1095" s="97" t="s">
        <v>4190</v>
      </c>
      <c r="C1095" s="97" t="s">
        <v>1706</v>
      </c>
      <c r="D1095" s="97" t="s">
        <v>2355</v>
      </c>
      <c r="E1095" s="99" t="s">
        <v>2473</v>
      </c>
    </row>
    <row r="1096" spans="1:5" s="98" customFormat="1" ht="35.1" customHeight="1" x14ac:dyDescent="0.25">
      <c r="A1096" s="97" t="s">
        <v>400</v>
      </c>
      <c r="B1096" s="97" t="s">
        <v>4190</v>
      </c>
      <c r="C1096" s="97" t="s">
        <v>4166</v>
      </c>
      <c r="D1096" s="97" t="s">
        <v>2355</v>
      </c>
      <c r="E1096" s="99" t="s">
        <v>2473</v>
      </c>
    </row>
    <row r="1097" spans="1:5" s="98" customFormat="1" ht="35.1" customHeight="1" x14ac:dyDescent="0.25">
      <c r="A1097" s="97" t="s">
        <v>4006</v>
      </c>
      <c r="B1097" s="97" t="s">
        <v>4190</v>
      </c>
      <c r="C1097" s="97" t="s">
        <v>4007</v>
      </c>
      <c r="D1097" s="97" t="s">
        <v>2355</v>
      </c>
      <c r="E1097" s="99" t="s">
        <v>2359</v>
      </c>
    </row>
    <row r="1098" spans="1:5" s="98" customFormat="1" ht="35.1" customHeight="1" x14ac:dyDescent="0.25">
      <c r="A1098" s="97" t="s">
        <v>306</v>
      </c>
      <c r="B1098" s="97" t="s">
        <v>4190</v>
      </c>
      <c r="C1098" s="97" t="s">
        <v>1637</v>
      </c>
      <c r="D1098" s="97" t="s">
        <v>2355</v>
      </c>
      <c r="E1098" s="99" t="s">
        <v>2473</v>
      </c>
    </row>
    <row r="1099" spans="1:5" s="98" customFormat="1" ht="35.1" customHeight="1" x14ac:dyDescent="0.25">
      <c r="A1099" s="97" t="s">
        <v>688</v>
      </c>
      <c r="B1099" s="97" t="s">
        <v>4190</v>
      </c>
      <c r="C1099" s="97" t="s">
        <v>1897</v>
      </c>
      <c r="D1099" s="97" t="s">
        <v>2355</v>
      </c>
      <c r="E1099" s="99" t="s">
        <v>1888</v>
      </c>
    </row>
    <row r="1100" spans="1:5" s="98" customFormat="1" ht="35.1" customHeight="1" x14ac:dyDescent="0.25">
      <c r="A1100" s="97" t="s">
        <v>94</v>
      </c>
      <c r="B1100" s="97" t="s">
        <v>4190</v>
      </c>
      <c r="C1100" s="97" t="s">
        <v>2231</v>
      </c>
      <c r="D1100" s="97" t="s">
        <v>2355</v>
      </c>
      <c r="E1100" s="99" t="s">
        <v>1885</v>
      </c>
    </row>
    <row r="1101" spans="1:5" s="98" customFormat="1" ht="35.1" customHeight="1" x14ac:dyDescent="0.25">
      <c r="A1101" s="97" t="s">
        <v>3363</v>
      </c>
      <c r="B1101" s="97" t="s">
        <v>4190</v>
      </c>
      <c r="C1101" s="97" t="s">
        <v>2205</v>
      </c>
      <c r="D1101" s="97" t="s">
        <v>2355</v>
      </c>
      <c r="E1101" s="99" t="s">
        <v>2473</v>
      </c>
    </row>
    <row r="1102" spans="1:5" s="98" customFormat="1" ht="35.1" customHeight="1" x14ac:dyDescent="0.25">
      <c r="A1102" s="97" t="s">
        <v>325</v>
      </c>
      <c r="B1102" s="97" t="s">
        <v>4190</v>
      </c>
      <c r="C1102" s="97" t="s">
        <v>3426</v>
      </c>
      <c r="D1102" s="97" t="s">
        <v>2355</v>
      </c>
      <c r="E1102" s="99" t="s">
        <v>3292</v>
      </c>
    </row>
    <row r="1103" spans="1:5" s="98" customFormat="1" ht="35.1" customHeight="1" x14ac:dyDescent="0.25">
      <c r="A1103" s="97" t="s">
        <v>306</v>
      </c>
      <c r="B1103" s="97" t="s">
        <v>4190</v>
      </c>
      <c r="C1103" s="97" t="s">
        <v>2043</v>
      </c>
      <c r="D1103" s="97" t="s">
        <v>2355</v>
      </c>
      <c r="E1103" s="99" t="s">
        <v>2178</v>
      </c>
    </row>
    <row r="1104" spans="1:5" s="98" customFormat="1" ht="35.1" customHeight="1" x14ac:dyDescent="0.25">
      <c r="A1104" s="97" t="s">
        <v>3482</v>
      </c>
      <c r="B1104" s="97" t="s">
        <v>4190</v>
      </c>
      <c r="C1104" s="97" t="s">
        <v>945</v>
      </c>
      <c r="D1104" s="97" t="s">
        <v>2355</v>
      </c>
      <c r="E1104" s="99" t="s">
        <v>1885</v>
      </c>
    </row>
    <row r="1105" spans="1:5" s="98" customFormat="1" ht="35.1" customHeight="1" x14ac:dyDescent="0.25">
      <c r="A1105" s="97" t="s">
        <v>223</v>
      </c>
      <c r="B1105" s="97" t="s">
        <v>4190</v>
      </c>
      <c r="C1105" s="97" t="s">
        <v>1397</v>
      </c>
      <c r="D1105" s="97" t="s">
        <v>2355</v>
      </c>
      <c r="E1105" s="99" t="s">
        <v>4012</v>
      </c>
    </row>
    <row r="1106" spans="1:5" s="98" customFormat="1" ht="35.1" customHeight="1" x14ac:dyDescent="0.25">
      <c r="A1106" s="97" t="s">
        <v>1816</v>
      </c>
      <c r="B1106" s="97" t="s">
        <v>4190</v>
      </c>
      <c r="C1106" s="97" t="s">
        <v>4013</v>
      </c>
      <c r="D1106" s="97" t="s">
        <v>2355</v>
      </c>
      <c r="E1106" s="99" t="s">
        <v>2473</v>
      </c>
    </row>
    <row r="1107" spans="1:5" s="98" customFormat="1" ht="35.1" customHeight="1" x14ac:dyDescent="0.25">
      <c r="A1107" s="97" t="s">
        <v>2535</v>
      </c>
      <c r="B1107" s="97" t="s">
        <v>4190</v>
      </c>
      <c r="C1107" s="97" t="s">
        <v>3566</v>
      </c>
      <c r="D1107" s="97" t="s">
        <v>2355</v>
      </c>
      <c r="E1107" s="99" t="s">
        <v>2473</v>
      </c>
    </row>
    <row r="1108" spans="1:5" s="98" customFormat="1" ht="35.1" customHeight="1" x14ac:dyDescent="0.25">
      <c r="A1108" s="97" t="s">
        <v>912</v>
      </c>
      <c r="B1108" s="97" t="s">
        <v>4190</v>
      </c>
      <c r="C1108" s="97" t="s">
        <v>3427</v>
      </c>
      <c r="D1108" s="97" t="s">
        <v>2355</v>
      </c>
      <c r="E1108" s="99" t="s">
        <v>2473</v>
      </c>
    </row>
    <row r="1109" spans="1:5" s="98" customFormat="1" ht="35.1" customHeight="1" x14ac:dyDescent="0.25">
      <c r="A1109" s="97" t="s">
        <v>2296</v>
      </c>
      <c r="B1109" s="97" t="s">
        <v>4190</v>
      </c>
      <c r="C1109" s="97" t="s">
        <v>2572</v>
      </c>
      <c r="D1109" s="97" t="s">
        <v>2355</v>
      </c>
      <c r="E1109" s="99" t="s">
        <v>2473</v>
      </c>
    </row>
    <row r="1110" spans="1:5" s="98" customFormat="1" ht="35.1" customHeight="1" x14ac:dyDescent="0.25">
      <c r="A1110" s="97" t="s">
        <v>3878</v>
      </c>
      <c r="B1110" s="97" t="s">
        <v>4190</v>
      </c>
      <c r="C1110" s="97" t="s">
        <v>4014</v>
      </c>
      <c r="D1110" s="97" t="s">
        <v>2355</v>
      </c>
      <c r="E1110" s="99" t="s">
        <v>2473</v>
      </c>
    </row>
    <row r="1111" spans="1:5" s="98" customFormat="1" ht="35.1" customHeight="1" x14ac:dyDescent="0.25">
      <c r="A1111" s="97" t="s">
        <v>742</v>
      </c>
      <c r="B1111" s="97" t="s">
        <v>4190</v>
      </c>
      <c r="C1111" s="97" t="s">
        <v>4015</v>
      </c>
      <c r="D1111" s="97" t="s">
        <v>2355</v>
      </c>
      <c r="E1111" s="99" t="s">
        <v>2473</v>
      </c>
    </row>
    <row r="1112" spans="1:5" s="98" customFormat="1" ht="35.1" customHeight="1" x14ac:dyDescent="0.25">
      <c r="A1112" s="97" t="s">
        <v>1425</v>
      </c>
      <c r="B1112" s="97" t="s">
        <v>4190</v>
      </c>
      <c r="C1112" s="97" t="s">
        <v>524</v>
      </c>
      <c r="D1112" s="97" t="s">
        <v>2355</v>
      </c>
      <c r="E1112" s="99" t="s">
        <v>2473</v>
      </c>
    </row>
    <row r="1113" spans="1:5" s="98" customFormat="1" ht="35.1" customHeight="1" x14ac:dyDescent="0.25">
      <c r="A1113" s="97" t="s">
        <v>330</v>
      </c>
      <c r="B1113" s="97" t="s">
        <v>4190</v>
      </c>
      <c r="C1113" s="97" t="s">
        <v>3667</v>
      </c>
      <c r="D1113" s="97" t="s">
        <v>2355</v>
      </c>
      <c r="E1113" s="99" t="s">
        <v>1885</v>
      </c>
    </row>
    <row r="1114" spans="1:5" s="98" customFormat="1" ht="35.1" customHeight="1" x14ac:dyDescent="0.25">
      <c r="A1114" s="97" t="s">
        <v>31</v>
      </c>
      <c r="B1114" s="97" t="s">
        <v>4190</v>
      </c>
      <c r="C1114" s="97" t="s">
        <v>1162</v>
      </c>
      <c r="D1114" s="97" t="s">
        <v>2355</v>
      </c>
      <c r="E1114" s="99" t="s">
        <v>3298</v>
      </c>
    </row>
    <row r="1115" spans="1:5" s="98" customFormat="1" ht="35.1" customHeight="1" x14ac:dyDescent="0.25">
      <c r="A1115" s="97" t="s">
        <v>1552</v>
      </c>
      <c r="B1115" s="97" t="s">
        <v>4190</v>
      </c>
      <c r="C1115" s="97" t="s">
        <v>3811</v>
      </c>
      <c r="D1115" s="97" t="s">
        <v>2355</v>
      </c>
      <c r="E1115" s="99" t="s">
        <v>2473</v>
      </c>
    </row>
    <row r="1116" spans="1:5" s="98" customFormat="1" ht="35.1" customHeight="1" x14ac:dyDescent="0.25">
      <c r="A1116" s="97" t="s">
        <v>1288</v>
      </c>
      <c r="B1116" s="97" t="s">
        <v>4190</v>
      </c>
      <c r="C1116" s="97" t="s">
        <v>307</v>
      </c>
      <c r="D1116" s="97" t="s">
        <v>2355</v>
      </c>
      <c r="E1116" s="99" t="s">
        <v>2473</v>
      </c>
    </row>
    <row r="1117" spans="1:5" s="98" customFormat="1" ht="35.1" customHeight="1" x14ac:dyDescent="0.25">
      <c r="A1117" s="97" t="s">
        <v>1018</v>
      </c>
      <c r="B1117" s="97" t="s">
        <v>4190</v>
      </c>
      <c r="C1117" s="97" t="s">
        <v>3668</v>
      </c>
      <c r="D1117" s="97" t="s">
        <v>2355</v>
      </c>
      <c r="E1117" s="99" t="s">
        <v>3874</v>
      </c>
    </row>
    <row r="1118" spans="1:5" s="98" customFormat="1" ht="35.1" customHeight="1" x14ac:dyDescent="0.25">
      <c r="A1118" s="97" t="s">
        <v>386</v>
      </c>
      <c r="B1118" s="97" t="s">
        <v>4190</v>
      </c>
      <c r="C1118" s="97" t="s">
        <v>960</v>
      </c>
      <c r="D1118" s="97" t="s">
        <v>2355</v>
      </c>
      <c r="E1118" s="99" t="s">
        <v>1888</v>
      </c>
    </row>
    <row r="1119" spans="1:5" s="98" customFormat="1" ht="35.1" customHeight="1" x14ac:dyDescent="0.25">
      <c r="A1119" s="97" t="s">
        <v>485</v>
      </c>
      <c r="B1119" s="97" t="s">
        <v>4190</v>
      </c>
      <c r="C1119" s="97" t="s">
        <v>431</v>
      </c>
      <c r="D1119" s="97" t="s">
        <v>2355</v>
      </c>
      <c r="E1119" s="99" t="s">
        <v>1885</v>
      </c>
    </row>
    <row r="1120" spans="1:5" s="98" customFormat="1" ht="35.1" customHeight="1" x14ac:dyDescent="0.25">
      <c r="A1120" s="97" t="s">
        <v>1161</v>
      </c>
      <c r="B1120" s="97" t="s">
        <v>4190</v>
      </c>
      <c r="C1120" s="97" t="s">
        <v>532</v>
      </c>
      <c r="D1120" s="97" t="s">
        <v>2355</v>
      </c>
      <c r="E1120" s="99" t="s">
        <v>3874</v>
      </c>
    </row>
    <row r="1121" spans="1:5" s="98" customFormat="1" ht="35.1" customHeight="1" x14ac:dyDescent="0.25">
      <c r="A1121" s="97" t="s">
        <v>214</v>
      </c>
      <c r="B1121" s="97" t="s">
        <v>4190</v>
      </c>
      <c r="C1121" s="97" t="s">
        <v>3428</v>
      </c>
      <c r="D1121" s="97" t="s">
        <v>2355</v>
      </c>
      <c r="E1121" s="99" t="s">
        <v>3292</v>
      </c>
    </row>
    <row r="1122" spans="1:5" s="98" customFormat="1" ht="35.1" customHeight="1" x14ac:dyDescent="0.25">
      <c r="A1122" s="97" t="s">
        <v>30</v>
      </c>
      <c r="B1122" s="97" t="s">
        <v>4190</v>
      </c>
      <c r="C1122" s="97" t="s">
        <v>4016</v>
      </c>
      <c r="D1122" s="97" t="s">
        <v>2355</v>
      </c>
      <c r="E1122" s="99" t="s">
        <v>2473</v>
      </c>
    </row>
    <row r="1123" spans="1:5" s="98" customFormat="1" ht="35.1" customHeight="1" x14ac:dyDescent="0.25">
      <c r="A1123" s="97" t="s">
        <v>201</v>
      </c>
      <c r="B1123" s="97" t="s">
        <v>4190</v>
      </c>
      <c r="C1123" s="97" t="s">
        <v>4017</v>
      </c>
      <c r="D1123" s="97" t="s">
        <v>2355</v>
      </c>
      <c r="E1123" s="99" t="s">
        <v>2473</v>
      </c>
    </row>
    <row r="1124" spans="1:5" s="98" customFormat="1" ht="35.1" customHeight="1" x14ac:dyDescent="0.25">
      <c r="A1124" s="97" t="s">
        <v>94</v>
      </c>
      <c r="B1124" s="97" t="s">
        <v>4190</v>
      </c>
      <c r="C1124" s="97" t="s">
        <v>4018</v>
      </c>
      <c r="D1124" s="97" t="s">
        <v>2355</v>
      </c>
      <c r="E1124" s="99" t="s">
        <v>1887</v>
      </c>
    </row>
    <row r="1125" spans="1:5" s="98" customFormat="1" ht="35.1" customHeight="1" x14ac:dyDescent="0.25">
      <c r="A1125" s="97" t="s">
        <v>134</v>
      </c>
      <c r="B1125" s="97" t="s">
        <v>4190</v>
      </c>
      <c r="C1125" s="97" t="s">
        <v>684</v>
      </c>
      <c r="D1125" s="97" t="s">
        <v>2355</v>
      </c>
      <c r="E1125" s="99" t="s">
        <v>1887</v>
      </c>
    </row>
    <row r="1126" spans="1:5" s="98" customFormat="1" ht="35.1" customHeight="1" x14ac:dyDescent="0.25">
      <c r="A1126" s="97" t="s">
        <v>1552</v>
      </c>
      <c r="B1126" s="97" t="s">
        <v>4190</v>
      </c>
      <c r="C1126" s="97" t="s">
        <v>4019</v>
      </c>
      <c r="D1126" s="97" t="s">
        <v>2355</v>
      </c>
      <c r="E1126" s="99" t="s">
        <v>1887</v>
      </c>
    </row>
    <row r="1127" spans="1:5" s="98" customFormat="1" ht="35.1" customHeight="1" x14ac:dyDescent="0.25">
      <c r="A1127" s="97" t="s">
        <v>3584</v>
      </c>
      <c r="B1127" s="97" t="s">
        <v>4190</v>
      </c>
      <c r="C1127" s="97" t="s">
        <v>4020</v>
      </c>
      <c r="D1127" s="97" t="s">
        <v>2355</v>
      </c>
      <c r="E1127" s="99" t="s">
        <v>1887</v>
      </c>
    </row>
    <row r="1128" spans="1:5" s="98" customFormat="1" ht="35.1" customHeight="1" x14ac:dyDescent="0.25">
      <c r="A1128" s="97" t="s">
        <v>4021</v>
      </c>
      <c r="B1128" s="97" t="s">
        <v>4190</v>
      </c>
      <c r="C1128" s="97" t="s">
        <v>1590</v>
      </c>
      <c r="D1128" s="97" t="s">
        <v>2355</v>
      </c>
      <c r="E1128" s="99" t="s">
        <v>1885</v>
      </c>
    </row>
    <row r="1129" spans="1:5" s="98" customFormat="1" ht="35.1" customHeight="1" x14ac:dyDescent="0.25">
      <c r="A1129" s="97" t="s">
        <v>213</v>
      </c>
      <c r="B1129" s="97" t="s">
        <v>4190</v>
      </c>
      <c r="C1129" s="97" t="s">
        <v>410</v>
      </c>
      <c r="D1129" s="97" t="s">
        <v>2355</v>
      </c>
      <c r="E1129" s="99" t="s">
        <v>2473</v>
      </c>
    </row>
    <row r="1130" spans="1:5" s="98" customFormat="1" ht="35.1" customHeight="1" x14ac:dyDescent="0.25">
      <c r="A1130" s="97" t="s">
        <v>827</v>
      </c>
      <c r="B1130" s="97" t="s">
        <v>4190</v>
      </c>
      <c r="C1130" s="97" t="s">
        <v>4022</v>
      </c>
      <c r="D1130" s="97" t="s">
        <v>2355</v>
      </c>
      <c r="E1130" s="99" t="s">
        <v>1887</v>
      </c>
    </row>
    <row r="1131" spans="1:5" s="98" customFormat="1" ht="35.1" customHeight="1" x14ac:dyDescent="0.25">
      <c r="A1131" s="97" t="s">
        <v>2500</v>
      </c>
      <c r="B1131" s="97" t="s">
        <v>4190</v>
      </c>
      <c r="C1131" s="97" t="s">
        <v>4023</v>
      </c>
      <c r="D1131" s="97" t="s">
        <v>2355</v>
      </c>
      <c r="E1131" s="99" t="s">
        <v>1885</v>
      </c>
    </row>
    <row r="1132" spans="1:5" s="98" customFormat="1" ht="35.1" customHeight="1" x14ac:dyDescent="0.25">
      <c r="A1132" s="97" t="s">
        <v>325</v>
      </c>
      <c r="B1132" s="97" t="s">
        <v>4190</v>
      </c>
      <c r="C1132" s="97" t="s">
        <v>4024</v>
      </c>
      <c r="D1132" s="97" t="s">
        <v>2355</v>
      </c>
      <c r="E1132" s="99" t="s">
        <v>2473</v>
      </c>
    </row>
    <row r="1133" spans="1:5" s="98" customFormat="1" ht="35.1" customHeight="1" x14ac:dyDescent="0.25">
      <c r="A1133" s="97" t="s">
        <v>1805</v>
      </c>
      <c r="B1133" s="97" t="s">
        <v>4190</v>
      </c>
      <c r="C1133" s="97" t="s">
        <v>4025</v>
      </c>
      <c r="D1133" s="97" t="s">
        <v>2355</v>
      </c>
      <c r="E1133" s="99" t="s">
        <v>1888</v>
      </c>
    </row>
    <row r="1134" spans="1:5" s="98" customFormat="1" ht="35.1" customHeight="1" x14ac:dyDescent="0.25">
      <c r="A1134" s="97" t="s">
        <v>20</v>
      </c>
      <c r="B1134" s="97" t="s">
        <v>4190</v>
      </c>
      <c r="C1134" s="97" t="s">
        <v>935</v>
      </c>
      <c r="D1134" s="97" t="s">
        <v>2355</v>
      </c>
      <c r="E1134" s="99" t="s">
        <v>1887</v>
      </c>
    </row>
    <row r="1135" spans="1:5" s="98" customFormat="1" ht="35.1" customHeight="1" x14ac:dyDescent="0.25">
      <c r="A1135" s="97" t="s">
        <v>3564</v>
      </c>
      <c r="B1135" s="97" t="s">
        <v>4190</v>
      </c>
      <c r="C1135" s="97" t="s">
        <v>926</v>
      </c>
      <c r="D1135" s="97" t="s">
        <v>2355</v>
      </c>
      <c r="E1135" s="99" t="s">
        <v>2177</v>
      </c>
    </row>
    <row r="1136" spans="1:5" s="98" customFormat="1" ht="35.1" customHeight="1" x14ac:dyDescent="0.25">
      <c r="A1136" s="97" t="s">
        <v>46</v>
      </c>
      <c r="B1136" s="97" t="s">
        <v>4190</v>
      </c>
      <c r="C1136" s="97" t="s">
        <v>3669</v>
      </c>
      <c r="D1136" s="97" t="s">
        <v>2355</v>
      </c>
      <c r="E1136" s="99" t="s">
        <v>2473</v>
      </c>
    </row>
    <row r="1137" spans="1:5" s="98" customFormat="1" ht="35.1" customHeight="1" x14ac:dyDescent="0.25">
      <c r="A1137" s="97" t="s">
        <v>1684</v>
      </c>
      <c r="B1137" s="97" t="s">
        <v>4190</v>
      </c>
      <c r="C1137" s="97" t="s">
        <v>4026</v>
      </c>
      <c r="D1137" s="97" t="s">
        <v>2355</v>
      </c>
      <c r="E1137" s="99" t="s">
        <v>1887</v>
      </c>
    </row>
    <row r="1138" spans="1:5" s="98" customFormat="1" ht="35.1" customHeight="1" x14ac:dyDescent="0.25">
      <c r="A1138" s="97" t="s">
        <v>1422</v>
      </c>
      <c r="B1138" s="97" t="s">
        <v>4190</v>
      </c>
      <c r="C1138" s="97" t="s">
        <v>389</v>
      </c>
      <c r="D1138" s="97" t="s">
        <v>2355</v>
      </c>
      <c r="E1138" s="99" t="s">
        <v>1887</v>
      </c>
    </row>
    <row r="1139" spans="1:5" s="98" customFormat="1" ht="35.1" customHeight="1" x14ac:dyDescent="0.25">
      <c r="A1139" s="97" t="s">
        <v>102</v>
      </c>
      <c r="B1139" s="97" t="s">
        <v>4190</v>
      </c>
      <c r="C1139" s="97" t="s">
        <v>4027</v>
      </c>
      <c r="D1139" s="97" t="s">
        <v>2355</v>
      </c>
      <c r="E1139" s="99" t="s">
        <v>1887</v>
      </c>
    </row>
    <row r="1140" spans="1:5" s="98" customFormat="1" ht="35.1" customHeight="1" x14ac:dyDescent="0.25">
      <c r="A1140" s="97" t="s">
        <v>60</v>
      </c>
      <c r="B1140" s="97" t="s">
        <v>4190</v>
      </c>
      <c r="C1140" s="97" t="s">
        <v>4028</v>
      </c>
      <c r="D1140" s="97" t="s">
        <v>2355</v>
      </c>
      <c r="E1140" s="99" t="s">
        <v>2473</v>
      </c>
    </row>
    <row r="1141" spans="1:5" s="98" customFormat="1" ht="35.1" customHeight="1" x14ac:dyDescent="0.25">
      <c r="A1141" s="97" t="s">
        <v>1684</v>
      </c>
      <c r="B1141" s="97" t="s">
        <v>4190</v>
      </c>
      <c r="C1141" s="97" t="s">
        <v>3670</v>
      </c>
      <c r="D1141" s="97" t="s">
        <v>2355</v>
      </c>
      <c r="E1141" s="99" t="s">
        <v>2473</v>
      </c>
    </row>
    <row r="1142" spans="1:5" s="98" customFormat="1" ht="35.1" customHeight="1" x14ac:dyDescent="0.25">
      <c r="A1142" s="97" t="s">
        <v>2091</v>
      </c>
      <c r="B1142" s="97" t="s">
        <v>4190</v>
      </c>
      <c r="C1142" s="97" t="s">
        <v>3671</v>
      </c>
      <c r="D1142" s="97" t="s">
        <v>2355</v>
      </c>
      <c r="E1142" s="99" t="s">
        <v>1888</v>
      </c>
    </row>
    <row r="1143" spans="1:5" s="98" customFormat="1" ht="35.1" customHeight="1" x14ac:dyDescent="0.25">
      <c r="A1143" s="97" t="s">
        <v>3569</v>
      </c>
      <c r="B1143" s="97" t="s">
        <v>4190</v>
      </c>
      <c r="C1143" s="97" t="s">
        <v>312</v>
      </c>
      <c r="D1143" s="97" t="s">
        <v>2355</v>
      </c>
      <c r="E1143" s="99" t="s">
        <v>2473</v>
      </c>
    </row>
    <row r="1144" spans="1:5" s="98" customFormat="1" ht="35.1" customHeight="1" x14ac:dyDescent="0.25">
      <c r="A1144" s="97" t="s">
        <v>437</v>
      </c>
      <c r="B1144" s="97" t="s">
        <v>4190</v>
      </c>
      <c r="C1144" s="97" t="s">
        <v>540</v>
      </c>
      <c r="D1144" s="97" t="s">
        <v>2355</v>
      </c>
      <c r="E1144" s="99" t="s">
        <v>2468</v>
      </c>
    </row>
    <row r="1145" spans="1:5" s="98" customFormat="1" ht="35.1" customHeight="1" x14ac:dyDescent="0.25">
      <c r="A1145" s="97" t="s">
        <v>102</v>
      </c>
      <c r="B1145" s="97" t="s">
        <v>4190</v>
      </c>
      <c r="C1145" s="97" t="s">
        <v>4029</v>
      </c>
      <c r="D1145" s="97" t="s">
        <v>2355</v>
      </c>
      <c r="E1145" s="99" t="s">
        <v>1887</v>
      </c>
    </row>
    <row r="1146" spans="1:5" s="98" customFormat="1" ht="35.1" customHeight="1" x14ac:dyDescent="0.25">
      <c r="A1146" s="97" t="s">
        <v>330</v>
      </c>
      <c r="B1146" s="97" t="s">
        <v>4190</v>
      </c>
      <c r="C1146" s="97" t="s">
        <v>3429</v>
      </c>
      <c r="D1146" s="97" t="s">
        <v>2355</v>
      </c>
      <c r="E1146" s="99" t="s">
        <v>2178</v>
      </c>
    </row>
    <row r="1147" spans="1:5" s="98" customFormat="1" ht="35.1" customHeight="1" x14ac:dyDescent="0.25">
      <c r="A1147" s="97" t="s">
        <v>1156</v>
      </c>
      <c r="B1147" s="97" t="s">
        <v>4190</v>
      </c>
      <c r="C1147" s="97" t="s">
        <v>3430</v>
      </c>
      <c r="D1147" s="97" t="s">
        <v>2355</v>
      </c>
      <c r="E1147" s="99" t="s">
        <v>2473</v>
      </c>
    </row>
    <row r="1148" spans="1:5" s="98" customFormat="1" ht="35.1" customHeight="1" x14ac:dyDescent="0.25">
      <c r="A1148" s="97" t="s">
        <v>2051</v>
      </c>
      <c r="B1148" s="97" t="s">
        <v>4190</v>
      </c>
      <c r="C1148" s="97" t="s">
        <v>3672</v>
      </c>
      <c r="D1148" s="97" t="s">
        <v>2355</v>
      </c>
      <c r="E1148" s="99" t="s">
        <v>2473</v>
      </c>
    </row>
    <row r="1149" spans="1:5" s="98" customFormat="1" ht="35.1" customHeight="1" x14ac:dyDescent="0.25">
      <c r="A1149" s="97" t="s">
        <v>201</v>
      </c>
      <c r="B1149" s="97" t="s">
        <v>4190</v>
      </c>
      <c r="C1149" s="97" t="s">
        <v>3673</v>
      </c>
      <c r="D1149" s="97" t="s">
        <v>2355</v>
      </c>
      <c r="E1149" s="99" t="s">
        <v>2473</v>
      </c>
    </row>
    <row r="1150" spans="1:5" s="98" customFormat="1" ht="35.1" customHeight="1" x14ac:dyDescent="0.25">
      <c r="A1150" s="97" t="s">
        <v>1156</v>
      </c>
      <c r="B1150" s="97" t="s">
        <v>4190</v>
      </c>
      <c r="C1150" s="97" t="s">
        <v>3873</v>
      </c>
      <c r="D1150" s="97" t="s">
        <v>2355</v>
      </c>
      <c r="E1150" s="99" t="s">
        <v>2473</v>
      </c>
    </row>
    <row r="1151" spans="1:5" s="98" customFormat="1" ht="35.1" customHeight="1" x14ac:dyDescent="0.25">
      <c r="A1151" s="97" t="s">
        <v>429</v>
      </c>
      <c r="B1151" s="97" t="s">
        <v>4190</v>
      </c>
      <c r="C1151" s="97" t="s">
        <v>4030</v>
      </c>
      <c r="D1151" s="97" t="s">
        <v>2355</v>
      </c>
      <c r="E1151" s="99" t="s">
        <v>2473</v>
      </c>
    </row>
    <row r="1152" spans="1:5" s="98" customFormat="1" ht="35.1" customHeight="1" x14ac:dyDescent="0.25">
      <c r="A1152" s="97" t="s">
        <v>214</v>
      </c>
      <c r="B1152" s="97" t="s">
        <v>4190</v>
      </c>
      <c r="C1152" s="97" t="s">
        <v>3674</v>
      </c>
      <c r="D1152" s="97" t="s">
        <v>2355</v>
      </c>
      <c r="E1152" s="99" t="s">
        <v>1887</v>
      </c>
    </row>
    <row r="1153" spans="1:5" s="98" customFormat="1" ht="35.1" customHeight="1" x14ac:dyDescent="0.25">
      <c r="A1153" s="97" t="s">
        <v>173</v>
      </c>
      <c r="B1153" s="97" t="s">
        <v>4190</v>
      </c>
      <c r="C1153" s="97" t="s">
        <v>1361</v>
      </c>
      <c r="D1153" s="97" t="s">
        <v>2355</v>
      </c>
      <c r="E1153" s="99" t="s">
        <v>1885</v>
      </c>
    </row>
    <row r="1154" spans="1:5" s="98" customFormat="1" ht="35.1" customHeight="1" x14ac:dyDescent="0.25">
      <c r="A1154" s="97" t="s">
        <v>912</v>
      </c>
      <c r="B1154" s="97" t="s">
        <v>4190</v>
      </c>
      <c r="C1154" s="97" t="s">
        <v>4031</v>
      </c>
      <c r="D1154" s="97" t="s">
        <v>2355</v>
      </c>
      <c r="E1154" s="99" t="s">
        <v>2473</v>
      </c>
    </row>
    <row r="1155" spans="1:5" s="98" customFormat="1" ht="35.1" customHeight="1" x14ac:dyDescent="0.25">
      <c r="A1155" s="97" t="s">
        <v>186</v>
      </c>
      <c r="B1155" s="97" t="s">
        <v>4190</v>
      </c>
      <c r="C1155" s="97" t="s">
        <v>2234</v>
      </c>
      <c r="D1155" s="97" t="s">
        <v>2355</v>
      </c>
      <c r="E1155" s="99" t="s">
        <v>3292</v>
      </c>
    </row>
    <row r="1156" spans="1:5" s="98" customFormat="1" ht="35.1" customHeight="1" x14ac:dyDescent="0.25">
      <c r="A1156" s="97" t="s">
        <v>485</v>
      </c>
      <c r="B1156" s="97" t="s">
        <v>4190</v>
      </c>
      <c r="C1156" s="97" t="s">
        <v>3336</v>
      </c>
      <c r="D1156" s="97" t="s">
        <v>2355</v>
      </c>
      <c r="E1156" s="99" t="s">
        <v>2473</v>
      </c>
    </row>
    <row r="1157" spans="1:5" s="98" customFormat="1" ht="35.1" customHeight="1" x14ac:dyDescent="0.25">
      <c r="A1157" s="97" t="s">
        <v>1866</v>
      </c>
      <c r="B1157" s="97" t="s">
        <v>4190</v>
      </c>
      <c r="C1157" s="97" t="s">
        <v>104</v>
      </c>
      <c r="D1157" s="97" t="s">
        <v>2355</v>
      </c>
      <c r="E1157" s="99" t="s">
        <v>2473</v>
      </c>
    </row>
    <row r="1158" spans="1:5" s="98" customFormat="1" ht="35.1" customHeight="1" x14ac:dyDescent="0.25">
      <c r="A1158" s="97" t="s">
        <v>1391</v>
      </c>
      <c r="B1158" s="97" t="s">
        <v>4190</v>
      </c>
      <c r="C1158" s="97" t="s">
        <v>432</v>
      </c>
      <c r="D1158" s="97" t="s">
        <v>2355</v>
      </c>
      <c r="E1158" s="99" t="s">
        <v>1885</v>
      </c>
    </row>
    <row r="1159" spans="1:5" s="98" customFormat="1" ht="35.1" customHeight="1" x14ac:dyDescent="0.25">
      <c r="A1159" s="97" t="s">
        <v>4032</v>
      </c>
      <c r="B1159" s="97" t="s">
        <v>4190</v>
      </c>
      <c r="C1159" s="97" t="s">
        <v>4033</v>
      </c>
      <c r="D1159" s="97" t="s">
        <v>2355</v>
      </c>
      <c r="E1159" s="99" t="s">
        <v>1886</v>
      </c>
    </row>
    <row r="1160" spans="1:5" s="98" customFormat="1" ht="35.1" customHeight="1" x14ac:dyDescent="0.25">
      <c r="A1160" s="97" t="s">
        <v>745</v>
      </c>
      <c r="B1160" s="97" t="s">
        <v>4190</v>
      </c>
      <c r="C1160" s="97" t="s">
        <v>3676</v>
      </c>
      <c r="D1160" s="97" t="s">
        <v>2355</v>
      </c>
      <c r="E1160" s="99" t="s">
        <v>1886</v>
      </c>
    </row>
    <row r="1161" spans="1:5" s="98" customFormat="1" ht="35.1" customHeight="1" x14ac:dyDescent="0.25">
      <c r="A1161" s="97" t="s">
        <v>3971</v>
      </c>
      <c r="B1161" s="97" t="s">
        <v>4190</v>
      </c>
      <c r="C1161" s="97" t="s">
        <v>432</v>
      </c>
      <c r="D1161" s="97" t="s">
        <v>2355</v>
      </c>
      <c r="E1161" s="99" t="s">
        <v>1885</v>
      </c>
    </row>
    <row r="1162" spans="1:5" s="98" customFormat="1" ht="35.1" customHeight="1" x14ac:dyDescent="0.25">
      <c r="A1162" s="97" t="s">
        <v>3431</v>
      </c>
      <c r="B1162" s="97" t="s">
        <v>4190</v>
      </c>
      <c r="C1162" s="97" t="s">
        <v>3432</v>
      </c>
      <c r="D1162" s="97" t="s">
        <v>2355</v>
      </c>
      <c r="E1162" s="99" t="s">
        <v>4034</v>
      </c>
    </row>
    <row r="1163" spans="1:5" s="98" customFormat="1" ht="35.1" customHeight="1" x14ac:dyDescent="0.25">
      <c r="A1163" s="97" t="s">
        <v>1548</v>
      </c>
      <c r="B1163" s="97" t="s">
        <v>4190</v>
      </c>
      <c r="C1163" s="97" t="s">
        <v>3677</v>
      </c>
      <c r="D1163" s="97" t="s">
        <v>2355</v>
      </c>
      <c r="E1163" s="99" t="s">
        <v>1886</v>
      </c>
    </row>
    <row r="1164" spans="1:5" s="98" customFormat="1" ht="35.1" customHeight="1" x14ac:dyDescent="0.25">
      <c r="A1164" s="97" t="s">
        <v>387</v>
      </c>
      <c r="B1164" s="97" t="s">
        <v>4190</v>
      </c>
      <c r="C1164" s="97" t="s">
        <v>416</v>
      </c>
      <c r="D1164" s="97" t="s">
        <v>2355</v>
      </c>
      <c r="E1164" s="99" t="s">
        <v>2473</v>
      </c>
    </row>
    <row r="1165" spans="1:5" s="98" customFormat="1" ht="35.1" customHeight="1" x14ac:dyDescent="0.25">
      <c r="A1165" s="97" t="s">
        <v>3784</v>
      </c>
      <c r="B1165" s="97" t="s">
        <v>4190</v>
      </c>
      <c r="C1165" s="97" t="s">
        <v>2848</v>
      </c>
      <c r="D1165" s="97" t="s">
        <v>2355</v>
      </c>
      <c r="E1165" s="99" t="s">
        <v>2473</v>
      </c>
    </row>
    <row r="1166" spans="1:5" s="98" customFormat="1" ht="35.1" customHeight="1" x14ac:dyDescent="0.25">
      <c r="A1166" s="97" t="s">
        <v>173</v>
      </c>
      <c r="B1166" s="97" t="s">
        <v>4190</v>
      </c>
      <c r="C1166" s="97" t="s">
        <v>692</v>
      </c>
      <c r="D1166" s="97" t="s">
        <v>2355</v>
      </c>
      <c r="E1166" s="99" t="s">
        <v>3292</v>
      </c>
    </row>
    <row r="1167" spans="1:5" s="98" customFormat="1" ht="35.1" customHeight="1" x14ac:dyDescent="0.25">
      <c r="A1167" s="97" t="s">
        <v>173</v>
      </c>
      <c r="B1167" s="97" t="s">
        <v>4190</v>
      </c>
      <c r="C1167" s="97" t="s">
        <v>1418</v>
      </c>
      <c r="D1167" s="97" t="s">
        <v>2355</v>
      </c>
      <c r="E1167" s="99" t="s">
        <v>1887</v>
      </c>
    </row>
    <row r="1168" spans="1:5" s="98" customFormat="1" ht="35.1" customHeight="1" x14ac:dyDescent="0.25">
      <c r="A1168" s="97" t="s">
        <v>421</v>
      </c>
      <c r="B1168" s="97" t="s">
        <v>4190</v>
      </c>
      <c r="C1168" s="97" t="s">
        <v>694</v>
      </c>
      <c r="D1168" s="97" t="s">
        <v>2355</v>
      </c>
      <c r="E1168" s="99" t="s">
        <v>2473</v>
      </c>
    </row>
    <row r="1169" spans="1:5" s="98" customFormat="1" ht="35.1" customHeight="1" x14ac:dyDescent="0.25">
      <c r="A1169" s="97" t="s">
        <v>214</v>
      </c>
      <c r="B1169" s="97" t="s">
        <v>4190</v>
      </c>
      <c r="C1169" s="97" t="s">
        <v>3678</v>
      </c>
      <c r="D1169" s="97" t="s">
        <v>2355</v>
      </c>
      <c r="E1169" s="99" t="s">
        <v>1887</v>
      </c>
    </row>
    <row r="1170" spans="1:5" s="98" customFormat="1" ht="35.1" customHeight="1" x14ac:dyDescent="0.25">
      <c r="A1170" s="97" t="s">
        <v>400</v>
      </c>
      <c r="B1170" s="97" t="s">
        <v>4190</v>
      </c>
      <c r="C1170" s="97" t="s">
        <v>684</v>
      </c>
      <c r="D1170" s="97" t="s">
        <v>2355</v>
      </c>
      <c r="E1170" s="99" t="s">
        <v>2473</v>
      </c>
    </row>
    <row r="1171" spans="1:5" s="98" customFormat="1" ht="35.1" customHeight="1" x14ac:dyDescent="0.25">
      <c r="A1171" s="97" t="s">
        <v>688</v>
      </c>
      <c r="B1171" s="97" t="s">
        <v>4190</v>
      </c>
      <c r="C1171" s="97" t="s">
        <v>4035</v>
      </c>
      <c r="D1171" s="97" t="s">
        <v>2355</v>
      </c>
      <c r="E1171" s="99" t="s">
        <v>2178</v>
      </c>
    </row>
    <row r="1172" spans="1:5" s="98" customFormat="1" ht="35.1" customHeight="1" x14ac:dyDescent="0.25">
      <c r="A1172" s="97" t="s">
        <v>188</v>
      </c>
      <c r="B1172" s="97" t="s">
        <v>4190</v>
      </c>
      <c r="C1172" s="97" t="s">
        <v>513</v>
      </c>
      <c r="D1172" s="97" t="s">
        <v>2355</v>
      </c>
      <c r="E1172" s="99" t="s">
        <v>2473</v>
      </c>
    </row>
    <row r="1173" spans="1:5" s="98" customFormat="1" ht="35.1" customHeight="1" x14ac:dyDescent="0.25">
      <c r="A1173" s="97" t="s">
        <v>3488</v>
      </c>
      <c r="B1173" s="97" t="s">
        <v>4190</v>
      </c>
      <c r="C1173" s="97" t="s">
        <v>2050</v>
      </c>
      <c r="D1173" s="97" t="s">
        <v>2355</v>
      </c>
      <c r="E1173" s="99" t="s">
        <v>2473</v>
      </c>
    </row>
    <row r="1174" spans="1:5" s="98" customFormat="1" ht="35.1" customHeight="1" x14ac:dyDescent="0.25">
      <c r="A1174" s="97" t="s">
        <v>214</v>
      </c>
      <c r="B1174" s="97" t="s">
        <v>4190</v>
      </c>
      <c r="C1174" s="97" t="s">
        <v>2400</v>
      </c>
      <c r="D1174" s="97" t="s">
        <v>2355</v>
      </c>
      <c r="E1174" s="99" t="s">
        <v>2473</v>
      </c>
    </row>
    <row r="1175" spans="1:5" s="98" customFormat="1" ht="35.1" customHeight="1" x14ac:dyDescent="0.25">
      <c r="A1175" s="97" t="s">
        <v>519</v>
      </c>
      <c r="B1175" s="97" t="s">
        <v>4190</v>
      </c>
      <c r="C1175" s="97" t="s">
        <v>3458</v>
      </c>
      <c r="D1175" s="97" t="s">
        <v>2355</v>
      </c>
      <c r="E1175" s="99" t="s">
        <v>2473</v>
      </c>
    </row>
    <row r="1176" spans="1:5" s="98" customFormat="1" ht="35.1" customHeight="1" x14ac:dyDescent="0.25">
      <c r="A1176" s="97" t="s">
        <v>180</v>
      </c>
      <c r="B1176" s="97" t="s">
        <v>4190</v>
      </c>
      <c r="C1176" s="97" t="s">
        <v>1361</v>
      </c>
      <c r="D1176" s="97" t="s">
        <v>2355</v>
      </c>
      <c r="E1176" s="99" t="s">
        <v>1887</v>
      </c>
    </row>
    <row r="1177" spans="1:5" s="98" customFormat="1" ht="35.1" customHeight="1" x14ac:dyDescent="0.25">
      <c r="A1177" s="97" t="s">
        <v>384</v>
      </c>
      <c r="B1177" s="97" t="s">
        <v>4190</v>
      </c>
      <c r="C1177" s="97" t="s">
        <v>960</v>
      </c>
      <c r="D1177" s="97" t="s">
        <v>2355</v>
      </c>
      <c r="E1177" s="99" t="s">
        <v>2468</v>
      </c>
    </row>
    <row r="1178" spans="1:5" s="98" customFormat="1" ht="35.1" customHeight="1" x14ac:dyDescent="0.25">
      <c r="A1178" s="97" t="s">
        <v>3784</v>
      </c>
      <c r="B1178" s="97" t="s">
        <v>4190</v>
      </c>
      <c r="C1178" s="97" t="s">
        <v>4036</v>
      </c>
      <c r="D1178" s="97" t="s">
        <v>2355</v>
      </c>
      <c r="E1178" s="99" t="s">
        <v>1888</v>
      </c>
    </row>
    <row r="1179" spans="1:5" s="98" customFormat="1" ht="35.1" customHeight="1" x14ac:dyDescent="0.25">
      <c r="A1179" s="97" t="s">
        <v>186</v>
      </c>
      <c r="B1179" s="97" t="s">
        <v>4190</v>
      </c>
      <c r="C1179" s="97" t="s">
        <v>1454</v>
      </c>
      <c r="D1179" s="97" t="s">
        <v>2355</v>
      </c>
      <c r="E1179" s="99" t="s">
        <v>2177</v>
      </c>
    </row>
    <row r="1180" spans="1:5" s="98" customFormat="1" ht="35.1" customHeight="1" x14ac:dyDescent="0.25">
      <c r="A1180" s="97" t="s">
        <v>503</v>
      </c>
      <c r="B1180" s="97" t="s">
        <v>4190</v>
      </c>
      <c r="C1180" s="97" t="s">
        <v>513</v>
      </c>
      <c r="D1180" s="97" t="s">
        <v>2355</v>
      </c>
      <c r="E1180" s="99" t="s">
        <v>1887</v>
      </c>
    </row>
    <row r="1181" spans="1:5" s="98" customFormat="1" ht="35.1" customHeight="1" x14ac:dyDescent="0.25">
      <c r="A1181" s="97" t="s">
        <v>214</v>
      </c>
      <c r="B1181" s="97" t="s">
        <v>4190</v>
      </c>
      <c r="C1181" s="97" t="s">
        <v>3907</v>
      </c>
      <c r="D1181" s="97" t="s">
        <v>2355</v>
      </c>
      <c r="E1181" s="99" t="s">
        <v>2473</v>
      </c>
    </row>
    <row r="1182" spans="1:5" s="98" customFormat="1" ht="35.1" customHeight="1" x14ac:dyDescent="0.25">
      <c r="A1182" s="97" t="s">
        <v>3433</v>
      </c>
      <c r="B1182" s="97" t="s">
        <v>4190</v>
      </c>
      <c r="C1182" s="97" t="s">
        <v>926</v>
      </c>
      <c r="D1182" s="97" t="s">
        <v>2355</v>
      </c>
      <c r="E1182" s="99" t="s">
        <v>2473</v>
      </c>
    </row>
    <row r="1183" spans="1:5" s="98" customFormat="1" ht="35.1" customHeight="1" x14ac:dyDescent="0.25">
      <c r="A1183" s="97" t="s">
        <v>384</v>
      </c>
      <c r="B1183" s="97" t="s">
        <v>4190</v>
      </c>
      <c r="C1183" s="97" t="s">
        <v>1019</v>
      </c>
      <c r="D1183" s="97" t="s">
        <v>2355</v>
      </c>
      <c r="E1183" s="99" t="s">
        <v>2468</v>
      </c>
    </row>
    <row r="1184" spans="1:5" s="98" customFormat="1" ht="35.1" customHeight="1" x14ac:dyDescent="0.25">
      <c r="A1184" s="97" t="s">
        <v>519</v>
      </c>
      <c r="B1184" s="97" t="s">
        <v>4190</v>
      </c>
      <c r="C1184" s="97" t="s">
        <v>3679</v>
      </c>
      <c r="D1184" s="97" t="s">
        <v>2355</v>
      </c>
      <c r="E1184" s="99" t="s">
        <v>2468</v>
      </c>
    </row>
    <row r="1185" spans="1:5" s="98" customFormat="1" ht="35.1" customHeight="1" x14ac:dyDescent="0.25">
      <c r="A1185" s="97" t="s">
        <v>400</v>
      </c>
      <c r="B1185" s="97" t="s">
        <v>4190</v>
      </c>
      <c r="C1185" s="97" t="s">
        <v>3435</v>
      </c>
      <c r="D1185" s="97" t="s">
        <v>2355</v>
      </c>
      <c r="E1185" s="99" t="s">
        <v>3351</v>
      </c>
    </row>
    <row r="1186" spans="1:5" s="98" customFormat="1" ht="35.1" customHeight="1" x14ac:dyDescent="0.25">
      <c r="A1186" s="97" t="s">
        <v>1276</v>
      </c>
      <c r="B1186" s="97" t="s">
        <v>4190</v>
      </c>
      <c r="C1186" s="97" t="s">
        <v>2234</v>
      </c>
      <c r="D1186" s="97" t="s">
        <v>2355</v>
      </c>
      <c r="E1186" s="99" t="s">
        <v>1885</v>
      </c>
    </row>
    <row r="1187" spans="1:5" s="98" customFormat="1" ht="35.1" customHeight="1" x14ac:dyDescent="0.25">
      <c r="A1187" s="97" t="s">
        <v>1011</v>
      </c>
      <c r="B1187" s="97" t="s">
        <v>4190</v>
      </c>
      <c r="C1187" s="97" t="s">
        <v>3680</v>
      </c>
      <c r="D1187" s="97" t="s">
        <v>2355</v>
      </c>
      <c r="E1187" s="99" t="s">
        <v>2473</v>
      </c>
    </row>
    <row r="1188" spans="1:5" s="98" customFormat="1" ht="35.1" customHeight="1" x14ac:dyDescent="0.25">
      <c r="A1188" s="97" t="s">
        <v>1145</v>
      </c>
      <c r="B1188" s="97" t="s">
        <v>4190</v>
      </c>
      <c r="C1188" s="97" t="s">
        <v>2561</v>
      </c>
      <c r="D1188" s="97" t="s">
        <v>2355</v>
      </c>
      <c r="E1188" s="99" t="s">
        <v>2473</v>
      </c>
    </row>
    <row r="1189" spans="1:5" s="98" customFormat="1" ht="35.1" customHeight="1" x14ac:dyDescent="0.25">
      <c r="A1189" s="97" t="s">
        <v>934</v>
      </c>
      <c r="B1189" s="97" t="s">
        <v>4190</v>
      </c>
      <c r="C1189" s="97" t="s">
        <v>960</v>
      </c>
      <c r="D1189" s="97" t="s">
        <v>2355</v>
      </c>
      <c r="E1189" s="99" t="s">
        <v>2473</v>
      </c>
    </row>
    <row r="1190" spans="1:5" s="98" customFormat="1" ht="35.1" customHeight="1" x14ac:dyDescent="0.25">
      <c r="A1190" s="97" t="s">
        <v>415</v>
      </c>
      <c r="B1190" s="97" t="s">
        <v>4190</v>
      </c>
      <c r="C1190" s="97" t="s">
        <v>1458</v>
      </c>
      <c r="D1190" s="97" t="s">
        <v>2355</v>
      </c>
      <c r="E1190" s="99" t="s">
        <v>2473</v>
      </c>
    </row>
    <row r="1191" spans="1:5" s="98" customFormat="1" ht="35.1" customHeight="1" x14ac:dyDescent="0.25">
      <c r="A1191" s="97" t="s">
        <v>2433</v>
      </c>
      <c r="B1191" s="97" t="s">
        <v>4190</v>
      </c>
      <c r="C1191" s="97" t="s">
        <v>2049</v>
      </c>
      <c r="D1191" s="97" t="s">
        <v>2355</v>
      </c>
      <c r="E1191" s="99" t="s">
        <v>3292</v>
      </c>
    </row>
    <row r="1192" spans="1:5" s="98" customFormat="1" ht="35.1" customHeight="1" x14ac:dyDescent="0.25">
      <c r="A1192" s="97" t="s">
        <v>4037</v>
      </c>
      <c r="B1192" s="97" t="s">
        <v>4190</v>
      </c>
      <c r="C1192" s="97" t="s">
        <v>4038</v>
      </c>
      <c r="D1192" s="97" t="s">
        <v>2355</v>
      </c>
      <c r="E1192" s="99" t="s">
        <v>3874</v>
      </c>
    </row>
    <row r="1193" spans="1:5" s="98" customFormat="1" ht="35.1" customHeight="1" x14ac:dyDescent="0.25">
      <c r="A1193" s="97" t="s">
        <v>1145</v>
      </c>
      <c r="B1193" s="97" t="s">
        <v>4190</v>
      </c>
      <c r="C1193" s="97" t="s">
        <v>832</v>
      </c>
      <c r="D1193" s="97" t="s">
        <v>2355</v>
      </c>
      <c r="E1193" s="99" t="s">
        <v>2473</v>
      </c>
    </row>
    <row r="1194" spans="1:5" s="98" customFormat="1" ht="35.1" customHeight="1" x14ac:dyDescent="0.25">
      <c r="A1194" s="97" t="s">
        <v>1145</v>
      </c>
      <c r="B1194" s="97" t="s">
        <v>4190</v>
      </c>
      <c r="C1194" s="97" t="s">
        <v>182</v>
      </c>
      <c r="D1194" s="97" t="s">
        <v>2355</v>
      </c>
      <c r="E1194" s="99" t="s">
        <v>2473</v>
      </c>
    </row>
    <row r="1195" spans="1:5" s="98" customFormat="1" ht="35.1" customHeight="1" x14ac:dyDescent="0.25">
      <c r="A1195" s="97" t="s">
        <v>214</v>
      </c>
      <c r="B1195" s="97" t="s">
        <v>4190</v>
      </c>
      <c r="C1195" s="97" t="s">
        <v>4039</v>
      </c>
      <c r="D1195" s="97" t="s">
        <v>2355</v>
      </c>
      <c r="E1195" s="99" t="s">
        <v>2473</v>
      </c>
    </row>
    <row r="1196" spans="1:5" s="98" customFormat="1" ht="35.1" customHeight="1" x14ac:dyDescent="0.25">
      <c r="A1196" s="97" t="s">
        <v>186</v>
      </c>
      <c r="B1196" s="97" t="s">
        <v>4190</v>
      </c>
      <c r="C1196" s="97" t="s">
        <v>389</v>
      </c>
      <c r="D1196" s="97" t="s">
        <v>2355</v>
      </c>
      <c r="E1196" s="99" t="s">
        <v>2473</v>
      </c>
    </row>
    <row r="1197" spans="1:5" s="98" customFormat="1" ht="35.1" customHeight="1" x14ac:dyDescent="0.25">
      <c r="A1197" s="97" t="s">
        <v>421</v>
      </c>
      <c r="B1197" s="97" t="s">
        <v>4190</v>
      </c>
      <c r="C1197" s="97" t="s">
        <v>1686</v>
      </c>
      <c r="D1197" s="97" t="s">
        <v>2355</v>
      </c>
      <c r="E1197" s="99" t="s">
        <v>1888</v>
      </c>
    </row>
    <row r="1198" spans="1:5" s="98" customFormat="1" ht="35.1" customHeight="1" x14ac:dyDescent="0.25">
      <c r="A1198" s="97" t="s">
        <v>4040</v>
      </c>
      <c r="B1198" s="97" t="s">
        <v>4190</v>
      </c>
      <c r="C1198" s="97" t="s">
        <v>4041</v>
      </c>
      <c r="D1198" s="97" t="s">
        <v>2355</v>
      </c>
      <c r="E1198" s="99" t="s">
        <v>3357</v>
      </c>
    </row>
    <row r="1199" spans="1:5" s="98" customFormat="1" ht="35.1" customHeight="1" x14ac:dyDescent="0.25">
      <c r="A1199" s="97" t="s">
        <v>3681</v>
      </c>
      <c r="B1199" s="97" t="s">
        <v>4190</v>
      </c>
      <c r="C1199" s="97" t="s">
        <v>3682</v>
      </c>
      <c r="D1199" s="97" t="s">
        <v>2355</v>
      </c>
      <c r="E1199" s="99" t="s">
        <v>2473</v>
      </c>
    </row>
    <row r="1200" spans="1:5" s="98" customFormat="1" ht="35.1" customHeight="1" x14ac:dyDescent="0.25">
      <c r="A1200" s="97" t="s">
        <v>2192</v>
      </c>
      <c r="B1200" s="97" t="s">
        <v>4190</v>
      </c>
      <c r="C1200" s="97" t="s">
        <v>540</v>
      </c>
      <c r="D1200" s="97" t="s">
        <v>2355</v>
      </c>
      <c r="E1200" s="99" t="s">
        <v>1887</v>
      </c>
    </row>
    <row r="1201" spans="1:5" s="98" customFormat="1" ht="35.1" customHeight="1" x14ac:dyDescent="0.25">
      <c r="A1201" s="97" t="s">
        <v>186</v>
      </c>
      <c r="B1201" s="97" t="s">
        <v>4190</v>
      </c>
      <c r="C1201" s="97" t="s">
        <v>3683</v>
      </c>
      <c r="D1201" s="97" t="s">
        <v>2355</v>
      </c>
      <c r="E1201" s="99" t="s">
        <v>1885</v>
      </c>
    </row>
    <row r="1202" spans="1:5" s="98" customFormat="1" ht="35.1" customHeight="1" x14ac:dyDescent="0.25">
      <c r="A1202" s="97" t="s">
        <v>3684</v>
      </c>
      <c r="B1202" s="97" t="s">
        <v>4190</v>
      </c>
      <c r="C1202" s="97" t="s">
        <v>3917</v>
      </c>
      <c r="D1202" s="97" t="s">
        <v>2355</v>
      </c>
      <c r="E1202" s="99" t="s">
        <v>2473</v>
      </c>
    </row>
    <row r="1203" spans="1:5" s="98" customFormat="1" ht="35.1" customHeight="1" x14ac:dyDescent="0.25">
      <c r="A1203" s="97" t="s">
        <v>411</v>
      </c>
      <c r="B1203" s="97" t="s">
        <v>4190</v>
      </c>
      <c r="C1203" s="97" t="s">
        <v>4042</v>
      </c>
      <c r="D1203" s="97" t="s">
        <v>2355</v>
      </c>
      <c r="E1203" s="99" t="s">
        <v>1888</v>
      </c>
    </row>
    <row r="1204" spans="1:5" s="98" customFormat="1" ht="35.1" customHeight="1" x14ac:dyDescent="0.25">
      <c r="A1204" s="97" t="s">
        <v>103</v>
      </c>
      <c r="B1204" s="97" t="s">
        <v>4190</v>
      </c>
      <c r="C1204" s="97" t="s">
        <v>692</v>
      </c>
      <c r="D1204" s="97" t="s">
        <v>2355</v>
      </c>
      <c r="E1204" s="99" t="s">
        <v>2473</v>
      </c>
    </row>
    <row r="1205" spans="1:5" s="98" customFormat="1" ht="35.1" customHeight="1" x14ac:dyDescent="0.25">
      <c r="A1205" s="97" t="s">
        <v>2399</v>
      </c>
      <c r="B1205" s="97" t="s">
        <v>4190</v>
      </c>
      <c r="C1205" s="97" t="s">
        <v>3796</v>
      </c>
      <c r="D1205" s="97" t="s">
        <v>2355</v>
      </c>
      <c r="E1205" s="99" t="s">
        <v>1888</v>
      </c>
    </row>
    <row r="1206" spans="1:5" s="98" customFormat="1" ht="35.1" customHeight="1" x14ac:dyDescent="0.25">
      <c r="A1206" s="97" t="s">
        <v>201</v>
      </c>
      <c r="B1206" s="97" t="s">
        <v>4190</v>
      </c>
      <c r="C1206" s="97" t="s">
        <v>1466</v>
      </c>
      <c r="D1206" s="97" t="s">
        <v>2355</v>
      </c>
      <c r="E1206" s="99" t="s">
        <v>2473</v>
      </c>
    </row>
    <row r="1207" spans="1:5" s="98" customFormat="1" ht="35.1" customHeight="1" x14ac:dyDescent="0.25">
      <c r="A1207" s="97" t="s">
        <v>2509</v>
      </c>
      <c r="B1207" s="97" t="s">
        <v>4190</v>
      </c>
      <c r="C1207" s="97" t="s">
        <v>4043</v>
      </c>
      <c r="D1207" s="97" t="s">
        <v>2355</v>
      </c>
      <c r="E1207" s="99" t="s">
        <v>1885</v>
      </c>
    </row>
    <row r="1208" spans="1:5" s="98" customFormat="1" ht="35.1" customHeight="1" x14ac:dyDescent="0.25">
      <c r="A1208" s="97" t="s">
        <v>752</v>
      </c>
      <c r="B1208" s="97" t="s">
        <v>4190</v>
      </c>
      <c r="C1208" s="97" t="s">
        <v>3685</v>
      </c>
      <c r="D1208" s="97" t="s">
        <v>2355</v>
      </c>
      <c r="E1208" s="99" t="s">
        <v>2473</v>
      </c>
    </row>
    <row r="1209" spans="1:5" s="98" customFormat="1" ht="35.1" customHeight="1" x14ac:dyDescent="0.25">
      <c r="A1209" s="97" t="s">
        <v>1525</v>
      </c>
      <c r="B1209" s="97" t="s">
        <v>4190</v>
      </c>
      <c r="C1209" s="97" t="s">
        <v>4044</v>
      </c>
      <c r="D1209" s="97" t="s">
        <v>2355</v>
      </c>
      <c r="E1209" s="99" t="s">
        <v>2177</v>
      </c>
    </row>
    <row r="1210" spans="1:5" s="98" customFormat="1" ht="35.1" customHeight="1" x14ac:dyDescent="0.25">
      <c r="A1210" s="97" t="s">
        <v>94</v>
      </c>
      <c r="B1210" s="97" t="s">
        <v>4190</v>
      </c>
      <c r="C1210" s="97" t="s">
        <v>432</v>
      </c>
      <c r="D1210" s="97" t="s">
        <v>2355</v>
      </c>
      <c r="E1210" s="99" t="s">
        <v>2473</v>
      </c>
    </row>
    <row r="1211" spans="1:5" s="98" customFormat="1" ht="35.1" customHeight="1" x14ac:dyDescent="0.25">
      <c r="A1211" s="97" t="s">
        <v>1921</v>
      </c>
      <c r="B1211" s="97" t="s">
        <v>4190</v>
      </c>
      <c r="C1211" s="97" t="s">
        <v>694</v>
      </c>
      <c r="D1211" s="97" t="s">
        <v>2355</v>
      </c>
      <c r="E1211" s="99" t="s">
        <v>1885</v>
      </c>
    </row>
    <row r="1212" spans="1:5" s="98" customFormat="1" ht="35.1" customHeight="1" x14ac:dyDescent="0.25">
      <c r="A1212" s="97" t="s">
        <v>1866</v>
      </c>
      <c r="B1212" s="97" t="s">
        <v>4190</v>
      </c>
      <c r="C1212" s="97" t="s">
        <v>1491</v>
      </c>
      <c r="D1212" s="97" t="s">
        <v>2355</v>
      </c>
      <c r="E1212" s="99" t="s">
        <v>2177</v>
      </c>
    </row>
    <row r="1213" spans="1:5" s="98" customFormat="1" ht="35.1" customHeight="1" x14ac:dyDescent="0.25">
      <c r="A1213" s="97" t="s">
        <v>20</v>
      </c>
      <c r="B1213" s="97" t="s">
        <v>4190</v>
      </c>
      <c r="C1213" s="97" t="s">
        <v>914</v>
      </c>
      <c r="D1213" s="97" t="s">
        <v>2355</v>
      </c>
      <c r="E1213" s="99" t="s">
        <v>2473</v>
      </c>
    </row>
    <row r="1214" spans="1:5" s="98" customFormat="1" ht="35.1" customHeight="1" x14ac:dyDescent="0.25">
      <c r="A1214" s="97" t="s">
        <v>2432</v>
      </c>
      <c r="B1214" s="97" t="s">
        <v>4190</v>
      </c>
      <c r="C1214" s="97" t="s">
        <v>4045</v>
      </c>
      <c r="D1214" s="97" t="s">
        <v>2355</v>
      </c>
      <c r="E1214" s="99" t="s">
        <v>1888</v>
      </c>
    </row>
    <row r="1215" spans="1:5" s="98" customFormat="1" ht="35.1" customHeight="1" x14ac:dyDescent="0.25">
      <c r="A1215" s="97" t="s">
        <v>1145</v>
      </c>
      <c r="B1215" s="97" t="s">
        <v>4190</v>
      </c>
      <c r="C1215" s="97" t="s">
        <v>4046</v>
      </c>
      <c r="D1215" s="97" t="s">
        <v>2355</v>
      </c>
      <c r="E1215" s="99" t="s">
        <v>1886</v>
      </c>
    </row>
    <row r="1216" spans="1:5" s="98" customFormat="1" ht="35.1" customHeight="1" x14ac:dyDescent="0.25">
      <c r="A1216" s="97" t="s">
        <v>94</v>
      </c>
      <c r="B1216" s="97" t="s">
        <v>4190</v>
      </c>
      <c r="C1216" s="97" t="s">
        <v>1454</v>
      </c>
      <c r="D1216" s="97" t="s">
        <v>2355</v>
      </c>
      <c r="E1216" s="99" t="s">
        <v>1885</v>
      </c>
    </row>
    <row r="1217" spans="1:5" s="98" customFormat="1" ht="35.1" customHeight="1" x14ac:dyDescent="0.25">
      <c r="A1217" s="97" t="s">
        <v>19</v>
      </c>
      <c r="B1217" s="97" t="s">
        <v>4190</v>
      </c>
      <c r="C1217" s="97" t="s">
        <v>3686</v>
      </c>
      <c r="D1217" s="97" t="s">
        <v>2355</v>
      </c>
      <c r="E1217" s="99" t="s">
        <v>1887</v>
      </c>
    </row>
    <row r="1218" spans="1:5" s="98" customFormat="1" ht="35.1" customHeight="1" x14ac:dyDescent="0.25">
      <c r="A1218" s="97" t="s">
        <v>2425</v>
      </c>
      <c r="B1218" s="97" t="s">
        <v>4190</v>
      </c>
      <c r="C1218" s="97" t="s">
        <v>1501</v>
      </c>
      <c r="D1218" s="97" t="s">
        <v>2355</v>
      </c>
      <c r="E1218" s="99" t="s">
        <v>1885</v>
      </c>
    </row>
    <row r="1219" spans="1:5" s="98" customFormat="1" ht="35.1" customHeight="1" x14ac:dyDescent="0.25">
      <c r="A1219" s="97" t="s">
        <v>384</v>
      </c>
      <c r="B1219" s="97" t="s">
        <v>4190</v>
      </c>
      <c r="C1219" s="97" t="s">
        <v>3687</v>
      </c>
      <c r="D1219" s="97" t="s">
        <v>2355</v>
      </c>
      <c r="E1219" s="99" t="s">
        <v>1885</v>
      </c>
    </row>
    <row r="1220" spans="1:5" s="98" customFormat="1" ht="35.1" customHeight="1" x14ac:dyDescent="0.25">
      <c r="A1220" s="97" t="s">
        <v>180</v>
      </c>
      <c r="B1220" s="97" t="s">
        <v>4190</v>
      </c>
      <c r="C1220" s="97" t="s">
        <v>3688</v>
      </c>
      <c r="D1220" s="97" t="s">
        <v>2355</v>
      </c>
      <c r="E1220" s="99" t="s">
        <v>2473</v>
      </c>
    </row>
    <row r="1221" spans="1:5" s="98" customFormat="1" ht="35.1" customHeight="1" x14ac:dyDescent="0.25">
      <c r="A1221" s="97" t="s">
        <v>519</v>
      </c>
      <c r="B1221" s="97" t="s">
        <v>4190</v>
      </c>
      <c r="C1221" s="97" t="s">
        <v>4047</v>
      </c>
      <c r="D1221" s="97" t="s">
        <v>2355</v>
      </c>
      <c r="E1221" s="99" t="s">
        <v>2468</v>
      </c>
    </row>
    <row r="1222" spans="1:5" s="98" customFormat="1" ht="35.1" customHeight="1" x14ac:dyDescent="0.25">
      <c r="A1222" s="97" t="s">
        <v>90</v>
      </c>
      <c r="B1222" s="97" t="s">
        <v>4190</v>
      </c>
      <c r="C1222" s="97" t="s">
        <v>4048</v>
      </c>
      <c r="D1222" s="97" t="s">
        <v>2355</v>
      </c>
      <c r="E1222" s="99" t="s">
        <v>2473</v>
      </c>
    </row>
    <row r="1223" spans="1:5" s="98" customFormat="1" ht="35.1" customHeight="1" x14ac:dyDescent="0.25">
      <c r="A1223" s="97" t="s">
        <v>892</v>
      </c>
      <c r="B1223" s="97" t="s">
        <v>4190</v>
      </c>
      <c r="C1223" s="97" t="s">
        <v>3689</v>
      </c>
      <c r="D1223" s="97" t="s">
        <v>2355</v>
      </c>
      <c r="E1223" s="99" t="s">
        <v>2473</v>
      </c>
    </row>
    <row r="1224" spans="1:5" s="98" customFormat="1" ht="35.1" customHeight="1" x14ac:dyDescent="0.25">
      <c r="A1224" s="97" t="s">
        <v>2434</v>
      </c>
      <c r="B1224" s="97" t="s">
        <v>4190</v>
      </c>
      <c r="C1224" s="97" t="s">
        <v>3690</v>
      </c>
      <c r="D1224" s="97" t="s">
        <v>2355</v>
      </c>
      <c r="E1224" s="99" t="s">
        <v>1886</v>
      </c>
    </row>
    <row r="1225" spans="1:5" s="98" customFormat="1" ht="35.1" customHeight="1" x14ac:dyDescent="0.25">
      <c r="A1225" s="97" t="s">
        <v>1445</v>
      </c>
      <c r="B1225" s="97" t="s">
        <v>4190</v>
      </c>
      <c r="C1225" s="97" t="s">
        <v>3462</v>
      </c>
      <c r="D1225" s="97" t="s">
        <v>2355</v>
      </c>
      <c r="E1225" s="99" t="s">
        <v>2473</v>
      </c>
    </row>
    <row r="1226" spans="1:5" s="98" customFormat="1" ht="35.1" customHeight="1" x14ac:dyDescent="0.25">
      <c r="A1226" s="97" t="s">
        <v>1422</v>
      </c>
      <c r="B1226" s="97" t="s">
        <v>4190</v>
      </c>
      <c r="C1226" s="97" t="s">
        <v>224</v>
      </c>
      <c r="D1226" s="97" t="s">
        <v>2355</v>
      </c>
      <c r="E1226" s="99" t="s">
        <v>2473</v>
      </c>
    </row>
    <row r="1227" spans="1:5" s="98" customFormat="1" ht="35.1" customHeight="1" x14ac:dyDescent="0.25">
      <c r="A1227" s="97" t="s">
        <v>839</v>
      </c>
      <c r="B1227" s="97" t="s">
        <v>4190</v>
      </c>
      <c r="C1227" s="97" t="s">
        <v>4099</v>
      </c>
      <c r="D1227" s="97" t="s">
        <v>2355</v>
      </c>
      <c r="E1227" s="99" t="s">
        <v>2473</v>
      </c>
    </row>
    <row r="1228" spans="1:5" s="98" customFormat="1" ht="35.1" customHeight="1" x14ac:dyDescent="0.25">
      <c r="A1228" s="97" t="s">
        <v>1668</v>
      </c>
      <c r="B1228" s="97" t="s">
        <v>4190</v>
      </c>
      <c r="C1228" s="97" t="s">
        <v>3436</v>
      </c>
      <c r="D1228" s="97" t="s">
        <v>2355</v>
      </c>
      <c r="E1228" s="99" t="s">
        <v>2473</v>
      </c>
    </row>
    <row r="1229" spans="1:5" s="98" customFormat="1" ht="35.1" customHeight="1" x14ac:dyDescent="0.25">
      <c r="A1229" s="97" t="s">
        <v>839</v>
      </c>
      <c r="B1229" s="97" t="s">
        <v>4190</v>
      </c>
      <c r="C1229" s="97" t="s">
        <v>798</v>
      </c>
      <c r="D1229" s="97" t="s">
        <v>2355</v>
      </c>
      <c r="E1229" s="99" t="s">
        <v>2473</v>
      </c>
    </row>
    <row r="1230" spans="1:5" s="98" customFormat="1" ht="35.1" customHeight="1" x14ac:dyDescent="0.25">
      <c r="A1230" s="97" t="s">
        <v>485</v>
      </c>
      <c r="B1230" s="97" t="s">
        <v>4190</v>
      </c>
      <c r="C1230" s="97" t="s">
        <v>2320</v>
      </c>
      <c r="D1230" s="97" t="s">
        <v>2355</v>
      </c>
      <c r="E1230" s="99" t="s">
        <v>2468</v>
      </c>
    </row>
    <row r="1231" spans="1:5" s="98" customFormat="1" ht="35.1" customHeight="1" x14ac:dyDescent="0.25">
      <c r="A1231" s="97" t="s">
        <v>1171</v>
      </c>
      <c r="B1231" s="97" t="s">
        <v>4190</v>
      </c>
      <c r="C1231" s="97" t="s">
        <v>21</v>
      </c>
      <c r="D1231" s="97" t="s">
        <v>2355</v>
      </c>
      <c r="E1231" s="99" t="s">
        <v>3298</v>
      </c>
    </row>
    <row r="1232" spans="1:5" s="98" customFormat="1" ht="35.1" customHeight="1" x14ac:dyDescent="0.25">
      <c r="A1232" s="97" t="s">
        <v>745</v>
      </c>
      <c r="B1232" s="97" t="s">
        <v>4190</v>
      </c>
      <c r="C1232" s="97" t="s">
        <v>1206</v>
      </c>
      <c r="D1232" s="97" t="s">
        <v>2355</v>
      </c>
      <c r="E1232" s="99" t="s">
        <v>1888</v>
      </c>
    </row>
    <row r="1233" spans="1:5" s="98" customFormat="1" ht="35.1" customHeight="1" x14ac:dyDescent="0.25">
      <c r="A1233" s="97" t="s">
        <v>3437</v>
      </c>
      <c r="B1233" s="97" t="s">
        <v>4190</v>
      </c>
      <c r="C1233" s="97" t="s">
        <v>1364</v>
      </c>
      <c r="D1233" s="97" t="s">
        <v>2355</v>
      </c>
      <c r="E1233" s="99" t="s">
        <v>1885</v>
      </c>
    </row>
    <row r="1234" spans="1:5" s="98" customFormat="1" ht="35.1" customHeight="1" x14ac:dyDescent="0.25">
      <c r="A1234" s="97" t="s">
        <v>970</v>
      </c>
      <c r="B1234" s="97" t="s">
        <v>4190</v>
      </c>
      <c r="C1234" s="97" t="s">
        <v>4049</v>
      </c>
      <c r="D1234" s="97" t="s">
        <v>2355</v>
      </c>
      <c r="E1234" s="99" t="s">
        <v>1885</v>
      </c>
    </row>
    <row r="1235" spans="1:5" s="98" customFormat="1" ht="35.1" customHeight="1" x14ac:dyDescent="0.25">
      <c r="A1235" s="97" t="s">
        <v>485</v>
      </c>
      <c r="B1235" s="97" t="s">
        <v>4190</v>
      </c>
      <c r="C1235" s="97" t="s">
        <v>1327</v>
      </c>
      <c r="D1235" s="97" t="s">
        <v>2355</v>
      </c>
      <c r="E1235" s="99" t="s">
        <v>2473</v>
      </c>
    </row>
    <row r="1236" spans="1:5" s="98" customFormat="1" ht="35.1" customHeight="1" x14ac:dyDescent="0.25">
      <c r="A1236" s="97" t="s">
        <v>2475</v>
      </c>
      <c r="B1236" s="97" t="s">
        <v>4190</v>
      </c>
      <c r="C1236" s="97" t="s">
        <v>4050</v>
      </c>
      <c r="D1236" s="97" t="s">
        <v>2355</v>
      </c>
      <c r="E1236" s="99" t="s">
        <v>1888</v>
      </c>
    </row>
    <row r="1237" spans="1:5" s="98" customFormat="1" ht="35.1" customHeight="1" x14ac:dyDescent="0.25">
      <c r="A1237" s="97" t="s">
        <v>325</v>
      </c>
      <c r="B1237" s="97" t="s">
        <v>4190</v>
      </c>
      <c r="C1237" s="97" t="s">
        <v>834</v>
      </c>
      <c r="D1237" s="97" t="s">
        <v>2355</v>
      </c>
      <c r="E1237" s="99" t="s">
        <v>2473</v>
      </c>
    </row>
    <row r="1238" spans="1:5" s="98" customFormat="1" ht="35.1" customHeight="1" x14ac:dyDescent="0.25">
      <c r="A1238" s="97" t="s">
        <v>1559</v>
      </c>
      <c r="B1238" s="97" t="s">
        <v>4190</v>
      </c>
      <c r="C1238" s="97" t="s">
        <v>1560</v>
      </c>
      <c r="D1238" s="97" t="s">
        <v>2355</v>
      </c>
      <c r="E1238" s="99" t="s">
        <v>2473</v>
      </c>
    </row>
    <row r="1239" spans="1:5" s="98" customFormat="1" ht="35.1" customHeight="1" x14ac:dyDescent="0.25">
      <c r="A1239" s="97" t="s">
        <v>90</v>
      </c>
      <c r="B1239" s="97" t="s">
        <v>4190</v>
      </c>
      <c r="C1239" s="97" t="s">
        <v>4051</v>
      </c>
      <c r="D1239" s="97" t="s">
        <v>2355</v>
      </c>
      <c r="E1239" s="99" t="s">
        <v>2473</v>
      </c>
    </row>
    <row r="1240" spans="1:5" s="98" customFormat="1" ht="35.1" customHeight="1" x14ac:dyDescent="0.25">
      <c r="A1240" s="97" t="s">
        <v>400</v>
      </c>
      <c r="B1240" s="97" t="s">
        <v>4190</v>
      </c>
      <c r="C1240" s="97" t="s">
        <v>3691</v>
      </c>
      <c r="D1240" s="97" t="s">
        <v>2355</v>
      </c>
      <c r="E1240" s="99" t="s">
        <v>2177</v>
      </c>
    </row>
    <row r="1241" spans="1:5" s="98" customFormat="1" ht="35.1" customHeight="1" x14ac:dyDescent="0.25">
      <c r="A1241" s="97" t="s">
        <v>46</v>
      </c>
      <c r="B1241" s="97" t="s">
        <v>4190</v>
      </c>
      <c r="C1241" s="97" t="s">
        <v>1533</v>
      </c>
      <c r="D1241" s="97" t="s">
        <v>2355</v>
      </c>
      <c r="E1241" s="99" t="s">
        <v>2473</v>
      </c>
    </row>
    <row r="1242" spans="1:5" s="98" customFormat="1" ht="35.1" customHeight="1" x14ac:dyDescent="0.25">
      <c r="A1242" s="97" t="s">
        <v>839</v>
      </c>
      <c r="B1242" s="97" t="s">
        <v>4190</v>
      </c>
      <c r="C1242" s="97" t="s">
        <v>743</v>
      </c>
      <c r="D1242" s="97" t="s">
        <v>2355</v>
      </c>
      <c r="E1242" s="99" t="s">
        <v>1887</v>
      </c>
    </row>
    <row r="1243" spans="1:5" s="98" customFormat="1" ht="35.1" customHeight="1" x14ac:dyDescent="0.25">
      <c r="A1243" s="97" t="s">
        <v>387</v>
      </c>
      <c r="B1243" s="97" t="s">
        <v>4190</v>
      </c>
      <c r="C1243" s="97" t="s">
        <v>3493</v>
      </c>
      <c r="D1243" s="97" t="s">
        <v>2355</v>
      </c>
      <c r="E1243" s="99" t="s">
        <v>2473</v>
      </c>
    </row>
    <row r="1244" spans="1:5" s="98" customFormat="1" ht="35.1" customHeight="1" x14ac:dyDescent="0.25">
      <c r="A1244" s="97" t="s">
        <v>140</v>
      </c>
      <c r="B1244" s="97" t="s">
        <v>4190</v>
      </c>
      <c r="C1244" s="97" t="s">
        <v>1509</v>
      </c>
      <c r="D1244" s="97" t="s">
        <v>2355</v>
      </c>
      <c r="E1244" s="99" t="s">
        <v>2473</v>
      </c>
    </row>
    <row r="1245" spans="1:5" s="98" customFormat="1" ht="35.1" customHeight="1" x14ac:dyDescent="0.25">
      <c r="A1245" s="97" t="s">
        <v>102</v>
      </c>
      <c r="B1245" s="97" t="s">
        <v>4190</v>
      </c>
      <c r="C1245" s="97" t="s">
        <v>2429</v>
      </c>
      <c r="D1245" s="97" t="s">
        <v>2355</v>
      </c>
      <c r="E1245" s="99" t="s">
        <v>2473</v>
      </c>
    </row>
    <row r="1246" spans="1:5" s="98" customFormat="1" ht="35.1" customHeight="1" x14ac:dyDescent="0.25">
      <c r="A1246" s="97" t="s">
        <v>2298</v>
      </c>
      <c r="B1246" s="97" t="s">
        <v>4190</v>
      </c>
      <c r="C1246" s="97" t="s">
        <v>2546</v>
      </c>
      <c r="D1246" s="97" t="s">
        <v>2355</v>
      </c>
      <c r="E1246" s="99" t="s">
        <v>2473</v>
      </c>
    </row>
    <row r="1247" spans="1:5" s="98" customFormat="1" ht="35.1" customHeight="1" x14ac:dyDescent="0.25">
      <c r="A1247" s="97" t="s">
        <v>1765</v>
      </c>
      <c r="B1247" s="97" t="s">
        <v>4190</v>
      </c>
      <c r="C1247" s="97" t="s">
        <v>3692</v>
      </c>
      <c r="D1247" s="97" t="s">
        <v>2355</v>
      </c>
      <c r="E1247" s="99" t="s">
        <v>1885</v>
      </c>
    </row>
    <row r="1248" spans="1:5" s="98" customFormat="1" ht="35.1" customHeight="1" x14ac:dyDescent="0.25">
      <c r="A1248" s="97" t="s">
        <v>886</v>
      </c>
      <c r="B1248" s="97" t="s">
        <v>4190</v>
      </c>
      <c r="C1248" s="97" t="s">
        <v>856</v>
      </c>
      <c r="D1248" s="97" t="s">
        <v>2355</v>
      </c>
      <c r="E1248" s="99" t="s">
        <v>1885</v>
      </c>
    </row>
    <row r="1249" spans="1:5" s="98" customFormat="1" ht="35.1" customHeight="1" x14ac:dyDescent="0.25">
      <c r="A1249" s="97" t="s">
        <v>951</v>
      </c>
      <c r="B1249" s="97" t="s">
        <v>4190</v>
      </c>
      <c r="C1249" s="97" t="s">
        <v>3566</v>
      </c>
      <c r="D1249" s="97" t="s">
        <v>2355</v>
      </c>
      <c r="E1249" s="99" t="s">
        <v>2473</v>
      </c>
    </row>
    <row r="1250" spans="1:5" s="98" customFormat="1" ht="35.1" customHeight="1" x14ac:dyDescent="0.25">
      <c r="A1250" s="97" t="s">
        <v>989</v>
      </c>
      <c r="B1250" s="97" t="s">
        <v>4190</v>
      </c>
      <c r="C1250" s="97" t="s">
        <v>3303</v>
      </c>
      <c r="D1250" s="97" t="s">
        <v>2355</v>
      </c>
      <c r="E1250" s="99" t="s">
        <v>1888</v>
      </c>
    </row>
    <row r="1251" spans="1:5" s="98" customFormat="1" ht="35.1" customHeight="1" x14ac:dyDescent="0.25">
      <c r="A1251" s="97" t="s">
        <v>154</v>
      </c>
      <c r="B1251" s="97" t="s">
        <v>4190</v>
      </c>
      <c r="C1251" s="97" t="s">
        <v>3438</v>
      </c>
      <c r="D1251" s="97" t="s">
        <v>2355</v>
      </c>
      <c r="E1251" s="99" t="s">
        <v>2473</v>
      </c>
    </row>
    <row r="1252" spans="1:5" s="98" customFormat="1" ht="35.1" customHeight="1" x14ac:dyDescent="0.25">
      <c r="A1252" s="97" t="s">
        <v>638</v>
      </c>
      <c r="B1252" s="97" t="s">
        <v>4190</v>
      </c>
      <c r="C1252" s="97" t="s">
        <v>182</v>
      </c>
      <c r="D1252" s="97" t="s">
        <v>2355</v>
      </c>
      <c r="E1252" s="99" t="s">
        <v>2473</v>
      </c>
    </row>
    <row r="1253" spans="1:5" s="98" customFormat="1" ht="35.1" customHeight="1" x14ac:dyDescent="0.25">
      <c r="A1253" s="97" t="s">
        <v>330</v>
      </c>
      <c r="B1253" s="97" t="s">
        <v>4190</v>
      </c>
      <c r="C1253" s="97" t="s">
        <v>3439</v>
      </c>
      <c r="D1253" s="97" t="s">
        <v>2355</v>
      </c>
      <c r="E1253" s="99" t="s">
        <v>1885</v>
      </c>
    </row>
    <row r="1254" spans="1:5" s="98" customFormat="1" ht="35.1" customHeight="1" x14ac:dyDescent="0.25">
      <c r="A1254" s="97" t="s">
        <v>1155</v>
      </c>
      <c r="B1254" s="97" t="s">
        <v>4190</v>
      </c>
      <c r="C1254" s="97" t="s">
        <v>4184</v>
      </c>
      <c r="D1254" s="97" t="s">
        <v>2355</v>
      </c>
      <c r="E1254" s="99" t="s">
        <v>2473</v>
      </c>
    </row>
    <row r="1255" spans="1:5" s="98" customFormat="1" ht="35.1" customHeight="1" x14ac:dyDescent="0.25">
      <c r="A1255" s="97" t="s">
        <v>2524</v>
      </c>
      <c r="B1255" s="97" t="s">
        <v>4190</v>
      </c>
      <c r="C1255" s="97" t="s">
        <v>2438</v>
      </c>
      <c r="D1255" s="97" t="s">
        <v>2355</v>
      </c>
      <c r="E1255" s="99" t="s">
        <v>2473</v>
      </c>
    </row>
    <row r="1256" spans="1:5" s="98" customFormat="1" ht="35.1" customHeight="1" x14ac:dyDescent="0.25">
      <c r="A1256" s="97" t="s">
        <v>1552</v>
      </c>
      <c r="B1256" s="97" t="s">
        <v>4190</v>
      </c>
      <c r="C1256" s="97" t="s">
        <v>3336</v>
      </c>
      <c r="D1256" s="97" t="s">
        <v>2355</v>
      </c>
      <c r="E1256" s="99" t="s">
        <v>1888</v>
      </c>
    </row>
    <row r="1257" spans="1:5" s="98" customFormat="1" ht="35.1" customHeight="1" x14ac:dyDescent="0.25">
      <c r="A1257" s="97" t="s">
        <v>2516</v>
      </c>
      <c r="B1257" s="97" t="s">
        <v>4190</v>
      </c>
      <c r="C1257" s="97" t="s">
        <v>2231</v>
      </c>
      <c r="D1257" s="97" t="s">
        <v>2355</v>
      </c>
      <c r="E1257" s="99" t="s">
        <v>1885</v>
      </c>
    </row>
    <row r="1258" spans="1:5" s="98" customFormat="1" ht="35.1" customHeight="1" x14ac:dyDescent="0.25">
      <c r="A1258" s="97" t="s">
        <v>3743</v>
      </c>
      <c r="B1258" s="97" t="s">
        <v>4190</v>
      </c>
      <c r="C1258" s="97" t="s">
        <v>4052</v>
      </c>
      <c r="D1258" s="97" t="s">
        <v>2355</v>
      </c>
      <c r="E1258" s="99" t="s">
        <v>2473</v>
      </c>
    </row>
    <row r="1259" spans="1:5" s="98" customFormat="1" ht="35.1" customHeight="1" x14ac:dyDescent="0.25">
      <c r="A1259" s="97" t="s">
        <v>3367</v>
      </c>
      <c r="B1259" s="97" t="s">
        <v>4190</v>
      </c>
      <c r="C1259" s="97" t="s">
        <v>1418</v>
      </c>
      <c r="D1259" s="97" t="s">
        <v>2355</v>
      </c>
      <c r="E1259" s="99" t="s">
        <v>2177</v>
      </c>
    </row>
    <row r="1260" spans="1:5" s="98" customFormat="1" ht="35.1" customHeight="1" x14ac:dyDescent="0.25">
      <c r="A1260" s="97" t="s">
        <v>2535</v>
      </c>
      <c r="B1260" s="97" t="s">
        <v>4190</v>
      </c>
      <c r="C1260" s="97" t="s">
        <v>3693</v>
      </c>
      <c r="D1260" s="97" t="s">
        <v>2355</v>
      </c>
      <c r="E1260" s="99" t="s">
        <v>2468</v>
      </c>
    </row>
    <row r="1261" spans="1:5" s="98" customFormat="1" ht="35.1" customHeight="1" x14ac:dyDescent="0.25">
      <c r="A1261" s="97" t="s">
        <v>19</v>
      </c>
      <c r="B1261" s="97" t="s">
        <v>4190</v>
      </c>
      <c r="C1261" s="97" t="s">
        <v>4053</v>
      </c>
      <c r="D1261" s="97" t="s">
        <v>2355</v>
      </c>
      <c r="E1261" s="99" t="s">
        <v>2473</v>
      </c>
    </row>
    <row r="1262" spans="1:5" s="98" customFormat="1" ht="35.1" customHeight="1" x14ac:dyDescent="0.25">
      <c r="A1262" s="97" t="s">
        <v>485</v>
      </c>
      <c r="B1262" s="97" t="s">
        <v>4190</v>
      </c>
      <c r="C1262" s="97" t="s">
        <v>1449</v>
      </c>
      <c r="D1262" s="97" t="s">
        <v>2355</v>
      </c>
      <c r="E1262" s="99" t="s">
        <v>2473</v>
      </c>
    </row>
    <row r="1263" spans="1:5" s="98" customFormat="1" ht="35.1" customHeight="1" x14ac:dyDescent="0.25">
      <c r="A1263" s="97" t="s">
        <v>180</v>
      </c>
      <c r="B1263" s="97" t="s">
        <v>4190</v>
      </c>
      <c r="C1263" s="97" t="s">
        <v>1454</v>
      </c>
      <c r="D1263" s="97" t="s">
        <v>2355</v>
      </c>
      <c r="E1263" s="99" t="s">
        <v>1888</v>
      </c>
    </row>
    <row r="1264" spans="1:5" s="98" customFormat="1" ht="35.1" customHeight="1" x14ac:dyDescent="0.25">
      <c r="A1264" s="97" t="s">
        <v>102</v>
      </c>
      <c r="B1264" s="97" t="s">
        <v>4190</v>
      </c>
      <c r="C1264" s="97" t="s">
        <v>4054</v>
      </c>
      <c r="D1264" s="97" t="s">
        <v>2355</v>
      </c>
      <c r="E1264" s="99" t="s">
        <v>2473</v>
      </c>
    </row>
    <row r="1265" spans="1:5" s="98" customFormat="1" ht="35.1" customHeight="1" x14ac:dyDescent="0.25">
      <c r="A1265" s="97" t="s">
        <v>1496</v>
      </c>
      <c r="B1265" s="97" t="s">
        <v>4190</v>
      </c>
      <c r="C1265" s="97" t="s">
        <v>1523</v>
      </c>
      <c r="D1265" s="97" t="s">
        <v>2355</v>
      </c>
      <c r="E1265" s="99" t="s">
        <v>2473</v>
      </c>
    </row>
    <row r="1266" spans="1:5" s="98" customFormat="1" ht="35.1" customHeight="1" x14ac:dyDescent="0.25">
      <c r="A1266" s="97" t="s">
        <v>297</v>
      </c>
      <c r="B1266" s="97" t="s">
        <v>4190</v>
      </c>
      <c r="C1266" s="97" t="s">
        <v>4055</v>
      </c>
      <c r="D1266" s="97" t="s">
        <v>2355</v>
      </c>
      <c r="E1266" s="99" t="s">
        <v>2473</v>
      </c>
    </row>
    <row r="1267" spans="1:5" s="98" customFormat="1" ht="35.1" customHeight="1" x14ac:dyDescent="0.25">
      <c r="A1267" s="97" t="s">
        <v>1525</v>
      </c>
      <c r="B1267" s="97" t="s">
        <v>4190</v>
      </c>
      <c r="C1267" s="97" t="s">
        <v>21</v>
      </c>
      <c r="D1267" s="97" t="s">
        <v>2355</v>
      </c>
      <c r="E1267" s="99" t="s">
        <v>2473</v>
      </c>
    </row>
    <row r="1268" spans="1:5" s="98" customFormat="1" ht="35.1" customHeight="1" x14ac:dyDescent="0.25">
      <c r="A1268" s="97" t="s">
        <v>3440</v>
      </c>
      <c r="B1268" s="97" t="s">
        <v>4190</v>
      </c>
      <c r="C1268" s="97" t="s">
        <v>1454</v>
      </c>
      <c r="D1268" s="97" t="s">
        <v>2355</v>
      </c>
      <c r="E1268" s="99" t="s">
        <v>1885</v>
      </c>
    </row>
    <row r="1269" spans="1:5" s="98" customFormat="1" ht="35.1" customHeight="1" x14ac:dyDescent="0.25">
      <c r="A1269" s="97" t="s">
        <v>485</v>
      </c>
      <c r="B1269" s="97" t="s">
        <v>4190</v>
      </c>
      <c r="C1269" s="97" t="s">
        <v>542</v>
      </c>
      <c r="D1269" s="97" t="s">
        <v>2355</v>
      </c>
      <c r="E1269" s="99" t="s">
        <v>2473</v>
      </c>
    </row>
    <row r="1270" spans="1:5" s="98" customFormat="1" ht="35.1" customHeight="1" x14ac:dyDescent="0.25">
      <c r="A1270" s="97" t="s">
        <v>1541</v>
      </c>
      <c r="B1270" s="97" t="s">
        <v>4190</v>
      </c>
      <c r="C1270" s="97" t="s">
        <v>1542</v>
      </c>
      <c r="D1270" s="97" t="s">
        <v>2355</v>
      </c>
      <c r="E1270" s="99" t="s">
        <v>2473</v>
      </c>
    </row>
    <row r="1271" spans="1:5" s="98" customFormat="1" ht="35.1" customHeight="1" x14ac:dyDescent="0.25">
      <c r="A1271" s="97" t="s">
        <v>2306</v>
      </c>
      <c r="B1271" s="97" t="s">
        <v>4190</v>
      </c>
      <c r="C1271" s="97" t="s">
        <v>1917</v>
      </c>
      <c r="D1271" s="97" t="s">
        <v>2355</v>
      </c>
      <c r="E1271" s="99" t="s">
        <v>3441</v>
      </c>
    </row>
    <row r="1272" spans="1:5" s="98" customFormat="1" ht="35.1" customHeight="1" x14ac:dyDescent="0.25">
      <c r="A1272" s="97" t="s">
        <v>3442</v>
      </c>
      <c r="B1272" s="97" t="s">
        <v>4190</v>
      </c>
      <c r="C1272" s="97" t="s">
        <v>513</v>
      </c>
      <c r="D1272" s="97" t="s">
        <v>2355</v>
      </c>
      <c r="E1272" s="99" t="s">
        <v>1887</v>
      </c>
    </row>
    <row r="1273" spans="1:5" s="98" customFormat="1" ht="35.1" customHeight="1" x14ac:dyDescent="0.25">
      <c r="A1273" s="97" t="s">
        <v>358</v>
      </c>
      <c r="B1273" s="97" t="s">
        <v>4190</v>
      </c>
      <c r="C1273" s="97" t="s">
        <v>1906</v>
      </c>
      <c r="D1273" s="97" t="s">
        <v>2355</v>
      </c>
      <c r="E1273" s="99" t="s">
        <v>3292</v>
      </c>
    </row>
    <row r="1274" spans="1:5" s="98" customFormat="1" ht="35.1" customHeight="1" x14ac:dyDescent="0.25">
      <c r="A1274" s="97" t="s">
        <v>214</v>
      </c>
      <c r="B1274" s="97" t="s">
        <v>4190</v>
      </c>
      <c r="C1274" s="97" t="s">
        <v>1327</v>
      </c>
      <c r="D1274" s="97" t="s">
        <v>2355</v>
      </c>
      <c r="E1274" s="99" t="s">
        <v>2178</v>
      </c>
    </row>
    <row r="1275" spans="1:5" s="98" customFormat="1" ht="35.1" customHeight="1" x14ac:dyDescent="0.25">
      <c r="A1275" s="97" t="s">
        <v>1391</v>
      </c>
      <c r="B1275" s="97" t="s">
        <v>4190</v>
      </c>
      <c r="C1275" s="97" t="s">
        <v>3694</v>
      </c>
      <c r="D1275" s="97" t="s">
        <v>2355</v>
      </c>
      <c r="E1275" s="99" t="s">
        <v>2473</v>
      </c>
    </row>
    <row r="1276" spans="1:5" s="98" customFormat="1" ht="35.1" customHeight="1" x14ac:dyDescent="0.25">
      <c r="A1276" s="97" t="s">
        <v>503</v>
      </c>
      <c r="B1276" s="97" t="s">
        <v>4190</v>
      </c>
      <c r="C1276" s="97" t="s">
        <v>4056</v>
      </c>
      <c r="D1276" s="97" t="s">
        <v>2355</v>
      </c>
      <c r="E1276" s="99" t="s">
        <v>3850</v>
      </c>
    </row>
    <row r="1277" spans="1:5" s="98" customFormat="1" ht="35.1" customHeight="1" x14ac:dyDescent="0.25">
      <c r="A1277" s="97" t="s">
        <v>384</v>
      </c>
      <c r="B1277" s="97" t="s">
        <v>4190</v>
      </c>
      <c r="C1277" s="97" t="s">
        <v>3452</v>
      </c>
      <c r="D1277" s="97" t="s">
        <v>2355</v>
      </c>
      <c r="E1277" s="99" t="s">
        <v>2466</v>
      </c>
    </row>
    <row r="1278" spans="1:5" s="98" customFormat="1" ht="35.1" customHeight="1" x14ac:dyDescent="0.25">
      <c r="A1278" s="97" t="s">
        <v>1156</v>
      </c>
      <c r="B1278" s="97" t="s">
        <v>4190</v>
      </c>
      <c r="C1278" s="97" t="s">
        <v>21</v>
      </c>
      <c r="D1278" s="97" t="s">
        <v>2355</v>
      </c>
      <c r="E1278" s="99" t="s">
        <v>3298</v>
      </c>
    </row>
    <row r="1279" spans="1:5" s="98" customFormat="1" ht="35.1" customHeight="1" x14ac:dyDescent="0.25">
      <c r="A1279" s="97" t="s">
        <v>37</v>
      </c>
      <c r="B1279" s="97" t="s">
        <v>4190</v>
      </c>
      <c r="C1279" s="97" t="s">
        <v>1492</v>
      </c>
      <c r="D1279" s="97" t="s">
        <v>2355</v>
      </c>
      <c r="E1279" s="99" t="s">
        <v>2473</v>
      </c>
    </row>
    <row r="1280" spans="1:5" s="98" customFormat="1" ht="35.1" customHeight="1" x14ac:dyDescent="0.25">
      <c r="A1280" s="97" t="s">
        <v>133</v>
      </c>
      <c r="B1280" s="97" t="s">
        <v>4190</v>
      </c>
      <c r="C1280" s="97" t="s">
        <v>3444</v>
      </c>
      <c r="D1280" s="97" t="s">
        <v>2355</v>
      </c>
      <c r="E1280" s="99" t="s">
        <v>2473</v>
      </c>
    </row>
    <row r="1281" spans="1:5" s="98" customFormat="1" ht="35.1" customHeight="1" x14ac:dyDescent="0.25">
      <c r="A1281" s="97" t="s">
        <v>20</v>
      </c>
      <c r="B1281" s="97" t="s">
        <v>4190</v>
      </c>
      <c r="C1281" s="97" t="s">
        <v>501</v>
      </c>
      <c r="D1281" s="97" t="s">
        <v>2355</v>
      </c>
      <c r="E1281" s="99" t="s">
        <v>1888</v>
      </c>
    </row>
    <row r="1282" spans="1:5" s="98" customFormat="1" ht="35.1" customHeight="1" x14ac:dyDescent="0.25">
      <c r="A1282" s="97" t="s">
        <v>1156</v>
      </c>
      <c r="B1282" s="97" t="s">
        <v>4190</v>
      </c>
      <c r="C1282" s="97" t="s">
        <v>2560</v>
      </c>
      <c r="D1282" s="97" t="s">
        <v>2355</v>
      </c>
      <c r="E1282" s="99" t="s">
        <v>2473</v>
      </c>
    </row>
    <row r="1283" spans="1:5" s="98" customFormat="1" ht="35.1" customHeight="1" x14ac:dyDescent="0.25">
      <c r="A1283" s="97" t="s">
        <v>4057</v>
      </c>
      <c r="B1283" s="97" t="s">
        <v>4190</v>
      </c>
      <c r="C1283" s="97" t="s">
        <v>4058</v>
      </c>
      <c r="D1283" s="97" t="s">
        <v>2355</v>
      </c>
      <c r="E1283" s="99" t="s">
        <v>3445</v>
      </c>
    </row>
    <row r="1284" spans="1:5" s="98" customFormat="1" ht="35.1" customHeight="1" x14ac:dyDescent="0.25">
      <c r="A1284" s="97" t="s">
        <v>3510</v>
      </c>
      <c r="B1284" s="97" t="s">
        <v>4190</v>
      </c>
      <c r="C1284" s="97" t="s">
        <v>513</v>
      </c>
      <c r="D1284" s="97" t="s">
        <v>2355</v>
      </c>
      <c r="E1284" s="99" t="s">
        <v>2473</v>
      </c>
    </row>
    <row r="1285" spans="1:5" s="98" customFormat="1" ht="35.1" customHeight="1" x14ac:dyDescent="0.25">
      <c r="A1285" s="97" t="s">
        <v>3675</v>
      </c>
      <c r="B1285" s="97" t="s">
        <v>4190</v>
      </c>
      <c r="C1285" s="97" t="s">
        <v>694</v>
      </c>
      <c r="D1285" s="97" t="s">
        <v>2355</v>
      </c>
      <c r="E1285" s="99" t="s">
        <v>2473</v>
      </c>
    </row>
    <row r="1286" spans="1:5" s="98" customFormat="1" ht="35.1" customHeight="1" x14ac:dyDescent="0.25">
      <c r="A1286" s="97" t="s">
        <v>102</v>
      </c>
      <c r="B1286" s="97" t="s">
        <v>4190</v>
      </c>
      <c r="C1286" s="97" t="s">
        <v>307</v>
      </c>
      <c r="D1286" s="97" t="s">
        <v>2355</v>
      </c>
      <c r="E1286" s="99" t="s">
        <v>2473</v>
      </c>
    </row>
    <row r="1287" spans="1:5" s="98" customFormat="1" ht="35.1" customHeight="1" x14ac:dyDescent="0.25">
      <c r="A1287" s="97" t="s">
        <v>2072</v>
      </c>
      <c r="B1287" s="97" t="s">
        <v>4190</v>
      </c>
      <c r="C1287" s="97" t="s">
        <v>504</v>
      </c>
      <c r="D1287" s="97" t="s">
        <v>2355</v>
      </c>
      <c r="E1287" s="99" t="s">
        <v>1885</v>
      </c>
    </row>
    <row r="1288" spans="1:5" s="98" customFormat="1" ht="35.1" customHeight="1" x14ac:dyDescent="0.25">
      <c r="A1288" s="97" t="s">
        <v>510</v>
      </c>
      <c r="B1288" s="97" t="s">
        <v>4190</v>
      </c>
      <c r="C1288" s="97" t="s">
        <v>4059</v>
      </c>
      <c r="D1288" s="97" t="s">
        <v>2355</v>
      </c>
      <c r="E1288" s="99" t="s">
        <v>1887</v>
      </c>
    </row>
    <row r="1289" spans="1:5" s="98" customFormat="1" ht="35.1" customHeight="1" x14ac:dyDescent="0.25">
      <c r="A1289" s="97" t="s">
        <v>2399</v>
      </c>
      <c r="B1289" s="97" t="s">
        <v>4190</v>
      </c>
      <c r="C1289" s="97" t="s">
        <v>3695</v>
      </c>
      <c r="D1289" s="97" t="s">
        <v>2355</v>
      </c>
      <c r="E1289" s="99" t="s">
        <v>2473</v>
      </c>
    </row>
    <row r="1290" spans="1:5" s="98" customFormat="1" ht="35.1" customHeight="1" x14ac:dyDescent="0.25">
      <c r="A1290" s="97" t="s">
        <v>2399</v>
      </c>
      <c r="B1290" s="97" t="s">
        <v>4190</v>
      </c>
      <c r="C1290" s="97" t="s">
        <v>3696</v>
      </c>
      <c r="D1290" s="97" t="s">
        <v>2355</v>
      </c>
      <c r="E1290" s="99" t="s">
        <v>2473</v>
      </c>
    </row>
    <row r="1291" spans="1:5" s="98" customFormat="1" ht="35.1" customHeight="1" x14ac:dyDescent="0.25">
      <c r="A1291" s="97" t="s">
        <v>1765</v>
      </c>
      <c r="B1291" s="97" t="s">
        <v>4190</v>
      </c>
      <c r="C1291" s="97" t="s">
        <v>3697</v>
      </c>
      <c r="D1291" s="97" t="s">
        <v>2355</v>
      </c>
      <c r="E1291" s="99" t="s">
        <v>1885</v>
      </c>
    </row>
    <row r="1292" spans="1:5" s="98" customFormat="1" ht="35.1" customHeight="1" x14ac:dyDescent="0.25">
      <c r="A1292" s="97" t="s">
        <v>797</v>
      </c>
      <c r="B1292" s="97" t="s">
        <v>4190</v>
      </c>
      <c r="C1292" s="97" t="s">
        <v>798</v>
      </c>
      <c r="D1292" s="97" t="s">
        <v>2355</v>
      </c>
      <c r="E1292" s="99" t="s">
        <v>2473</v>
      </c>
    </row>
    <row r="1293" spans="1:5" s="98" customFormat="1" ht="35.1" customHeight="1" x14ac:dyDescent="0.25">
      <c r="A1293" s="97" t="s">
        <v>3737</v>
      </c>
      <c r="B1293" s="97" t="s">
        <v>4190</v>
      </c>
      <c r="C1293" s="97" t="s">
        <v>3447</v>
      </c>
      <c r="D1293" s="97" t="s">
        <v>2355</v>
      </c>
      <c r="E1293" s="99" t="s">
        <v>3448</v>
      </c>
    </row>
    <row r="1294" spans="1:5" s="98" customFormat="1" ht="35.1" customHeight="1" x14ac:dyDescent="0.25">
      <c r="A1294" s="97" t="s">
        <v>839</v>
      </c>
      <c r="B1294" s="97" t="s">
        <v>4190</v>
      </c>
      <c r="C1294" s="97" t="s">
        <v>1905</v>
      </c>
      <c r="D1294" s="97" t="s">
        <v>2355</v>
      </c>
      <c r="E1294" s="99" t="s">
        <v>1888</v>
      </c>
    </row>
    <row r="1295" spans="1:5" s="98" customFormat="1" ht="35.1" customHeight="1" x14ac:dyDescent="0.25">
      <c r="A1295" s="97" t="s">
        <v>3581</v>
      </c>
      <c r="B1295" s="97" t="s">
        <v>4190</v>
      </c>
      <c r="C1295" s="97" t="s">
        <v>3698</v>
      </c>
      <c r="D1295" s="97" t="s">
        <v>2355</v>
      </c>
      <c r="E1295" s="99" t="s">
        <v>1888</v>
      </c>
    </row>
    <row r="1296" spans="1:5" s="98" customFormat="1" ht="35.1" customHeight="1" x14ac:dyDescent="0.25">
      <c r="A1296" s="97" t="s">
        <v>1171</v>
      </c>
      <c r="B1296" s="97" t="s">
        <v>4190</v>
      </c>
      <c r="C1296" s="97" t="s">
        <v>4185</v>
      </c>
      <c r="D1296" s="97" t="s">
        <v>2355</v>
      </c>
      <c r="E1296" s="99" t="s">
        <v>3298</v>
      </c>
    </row>
    <row r="1297" spans="1:5" s="98" customFormat="1" ht="35.1" customHeight="1" x14ac:dyDescent="0.25">
      <c r="A1297" s="97" t="s">
        <v>214</v>
      </c>
      <c r="B1297" s="97" t="s">
        <v>4190</v>
      </c>
      <c r="C1297" s="97" t="s">
        <v>3501</v>
      </c>
      <c r="D1297" s="97" t="s">
        <v>2355</v>
      </c>
      <c r="E1297" s="99" t="s">
        <v>1888</v>
      </c>
    </row>
    <row r="1298" spans="1:5" s="98" customFormat="1" ht="35.1" customHeight="1" x14ac:dyDescent="0.25">
      <c r="A1298" s="97" t="s">
        <v>2535</v>
      </c>
      <c r="B1298" s="97" t="s">
        <v>4190</v>
      </c>
      <c r="C1298" s="97" t="s">
        <v>3574</v>
      </c>
      <c r="D1298" s="97" t="s">
        <v>2355</v>
      </c>
      <c r="E1298" s="99" t="s">
        <v>2473</v>
      </c>
    </row>
    <row r="1299" spans="1:5" s="98" customFormat="1" ht="35.1" customHeight="1" x14ac:dyDescent="0.25">
      <c r="A1299" s="97" t="s">
        <v>188</v>
      </c>
      <c r="B1299" s="97" t="s">
        <v>4190</v>
      </c>
      <c r="C1299" s="97" t="s">
        <v>743</v>
      </c>
      <c r="D1299" s="97" t="s">
        <v>2355</v>
      </c>
      <c r="E1299" s="99" t="s">
        <v>3292</v>
      </c>
    </row>
    <row r="1300" spans="1:5" s="98" customFormat="1" ht="35.1" customHeight="1" x14ac:dyDescent="0.25">
      <c r="A1300" s="97" t="s">
        <v>2192</v>
      </c>
      <c r="B1300" s="97" t="s">
        <v>4190</v>
      </c>
      <c r="C1300" s="97" t="s">
        <v>2052</v>
      </c>
      <c r="D1300" s="97" t="s">
        <v>2355</v>
      </c>
      <c r="E1300" s="99" t="s">
        <v>2473</v>
      </c>
    </row>
    <row r="1301" spans="1:5" s="98" customFormat="1" ht="35.1" customHeight="1" x14ac:dyDescent="0.25">
      <c r="A1301" s="97" t="s">
        <v>702</v>
      </c>
      <c r="B1301" s="97" t="s">
        <v>4190</v>
      </c>
      <c r="C1301" s="97" t="s">
        <v>794</v>
      </c>
      <c r="D1301" s="97" t="s">
        <v>2355</v>
      </c>
      <c r="E1301" s="99" t="s">
        <v>2177</v>
      </c>
    </row>
    <row r="1302" spans="1:5" s="98" customFormat="1" ht="35.1" customHeight="1" x14ac:dyDescent="0.25">
      <c r="A1302" s="97" t="s">
        <v>541</v>
      </c>
      <c r="B1302" s="97" t="s">
        <v>4190</v>
      </c>
      <c r="C1302" s="97" t="s">
        <v>1514</v>
      </c>
      <c r="D1302" s="97" t="s">
        <v>2355</v>
      </c>
      <c r="E1302" s="99" t="s">
        <v>2473</v>
      </c>
    </row>
    <row r="1303" spans="1:5" s="98" customFormat="1" ht="35.1" customHeight="1" x14ac:dyDescent="0.25">
      <c r="A1303" s="97" t="s">
        <v>4060</v>
      </c>
      <c r="B1303" s="97" t="s">
        <v>4190</v>
      </c>
      <c r="C1303" s="97" t="s">
        <v>660</v>
      </c>
      <c r="D1303" s="97" t="s">
        <v>2355</v>
      </c>
      <c r="E1303" s="99" t="s">
        <v>2473</v>
      </c>
    </row>
    <row r="1304" spans="1:5" s="98" customFormat="1" ht="35.1" customHeight="1" x14ac:dyDescent="0.25">
      <c r="A1304" s="97" t="s">
        <v>90</v>
      </c>
      <c r="B1304" s="97" t="s">
        <v>4190</v>
      </c>
      <c r="C1304" s="97" t="s">
        <v>798</v>
      </c>
      <c r="D1304" s="97" t="s">
        <v>2355</v>
      </c>
      <c r="E1304" s="99" t="s">
        <v>2473</v>
      </c>
    </row>
    <row r="1305" spans="1:5" s="98" customFormat="1" ht="35.1" customHeight="1" x14ac:dyDescent="0.25">
      <c r="A1305" s="97" t="s">
        <v>94</v>
      </c>
      <c r="B1305" s="97" t="s">
        <v>4190</v>
      </c>
      <c r="C1305" s="97" t="s">
        <v>1554</v>
      </c>
      <c r="D1305" s="97" t="s">
        <v>2355</v>
      </c>
      <c r="E1305" s="99" t="s">
        <v>2473</v>
      </c>
    </row>
    <row r="1306" spans="1:5" s="98" customFormat="1" ht="35.1" customHeight="1" x14ac:dyDescent="0.25">
      <c r="A1306" s="97" t="s">
        <v>3450</v>
      </c>
      <c r="B1306" s="97" t="s">
        <v>4190</v>
      </c>
      <c r="C1306" s="97" t="s">
        <v>3451</v>
      </c>
      <c r="D1306" s="97" t="s">
        <v>2355</v>
      </c>
      <c r="E1306" s="99" t="s">
        <v>3292</v>
      </c>
    </row>
    <row r="1307" spans="1:5" s="98" customFormat="1" ht="35.1" customHeight="1" x14ac:dyDescent="0.25">
      <c r="A1307" s="97" t="s">
        <v>384</v>
      </c>
      <c r="B1307" s="97" t="s">
        <v>4190</v>
      </c>
      <c r="C1307" s="97" t="s">
        <v>1289</v>
      </c>
      <c r="D1307" s="97" t="s">
        <v>2355</v>
      </c>
      <c r="E1307" s="99" t="s">
        <v>2473</v>
      </c>
    </row>
    <row r="1308" spans="1:5" s="98" customFormat="1" ht="35.1" customHeight="1" x14ac:dyDescent="0.25">
      <c r="A1308" s="97" t="s">
        <v>2503</v>
      </c>
      <c r="B1308" s="97" t="s">
        <v>4190</v>
      </c>
      <c r="C1308" s="97" t="s">
        <v>3699</v>
      </c>
      <c r="D1308" s="97" t="s">
        <v>2355</v>
      </c>
      <c r="E1308" s="99" t="s">
        <v>2473</v>
      </c>
    </row>
    <row r="1309" spans="1:5" s="98" customFormat="1" ht="35.1" customHeight="1" x14ac:dyDescent="0.25">
      <c r="A1309" s="97" t="s">
        <v>3743</v>
      </c>
      <c r="B1309" s="97" t="s">
        <v>4190</v>
      </c>
      <c r="C1309" s="97" t="s">
        <v>4061</v>
      </c>
      <c r="D1309" s="97" t="s">
        <v>2355</v>
      </c>
      <c r="E1309" s="99" t="s">
        <v>1887</v>
      </c>
    </row>
    <row r="1310" spans="1:5" s="98" customFormat="1" ht="35.1" customHeight="1" x14ac:dyDescent="0.25">
      <c r="A1310" s="97" t="s">
        <v>424</v>
      </c>
      <c r="B1310" s="97" t="s">
        <v>4190</v>
      </c>
      <c r="C1310" s="97" t="s">
        <v>1558</v>
      </c>
      <c r="D1310" s="97" t="s">
        <v>2355</v>
      </c>
      <c r="E1310" s="99" t="s">
        <v>2473</v>
      </c>
    </row>
    <row r="1311" spans="1:5" s="98" customFormat="1" ht="35.1" customHeight="1" x14ac:dyDescent="0.25">
      <c r="A1311" s="97" t="s">
        <v>1150</v>
      </c>
      <c r="B1311" s="97" t="s">
        <v>4190</v>
      </c>
      <c r="C1311" s="97" t="s">
        <v>416</v>
      </c>
      <c r="D1311" s="97" t="s">
        <v>2355</v>
      </c>
      <c r="E1311" s="99" t="s">
        <v>2473</v>
      </c>
    </row>
    <row r="1312" spans="1:5" s="98" customFormat="1" ht="35.1" customHeight="1" x14ac:dyDescent="0.25">
      <c r="A1312" s="97" t="s">
        <v>744</v>
      </c>
      <c r="B1312" s="97" t="s">
        <v>4190</v>
      </c>
      <c r="C1312" s="97" t="s">
        <v>1364</v>
      </c>
      <c r="D1312" s="97" t="s">
        <v>2355</v>
      </c>
      <c r="E1312" s="99" t="s">
        <v>2473</v>
      </c>
    </row>
    <row r="1313" spans="1:5" s="98" customFormat="1" ht="35.1" customHeight="1" x14ac:dyDescent="0.25">
      <c r="A1313" s="97" t="s">
        <v>186</v>
      </c>
      <c r="B1313" s="97" t="s">
        <v>4190</v>
      </c>
      <c r="C1313" s="97" t="s">
        <v>431</v>
      </c>
      <c r="D1313" s="97" t="s">
        <v>2355</v>
      </c>
      <c r="E1313" s="99" t="s">
        <v>1886</v>
      </c>
    </row>
    <row r="1314" spans="1:5" s="98" customFormat="1" ht="35.1" customHeight="1" x14ac:dyDescent="0.25">
      <c r="A1314" s="97" t="s">
        <v>518</v>
      </c>
      <c r="B1314" s="97" t="s">
        <v>4190</v>
      </c>
      <c r="C1314" s="97" t="s">
        <v>21</v>
      </c>
      <c r="D1314" s="97" t="s">
        <v>2355</v>
      </c>
      <c r="E1314" s="99" t="s">
        <v>2473</v>
      </c>
    </row>
    <row r="1315" spans="1:5" s="98" customFormat="1" ht="35.1" customHeight="1" x14ac:dyDescent="0.25">
      <c r="A1315" s="97" t="s">
        <v>518</v>
      </c>
      <c r="B1315" s="97" t="s">
        <v>4190</v>
      </c>
      <c r="C1315" s="97" t="s">
        <v>960</v>
      </c>
      <c r="D1315" s="97" t="s">
        <v>2355</v>
      </c>
      <c r="E1315" s="99" t="s">
        <v>2473</v>
      </c>
    </row>
    <row r="1316" spans="1:5" s="98" customFormat="1" ht="35.1" customHeight="1" x14ac:dyDescent="0.25">
      <c r="A1316" s="97" t="s">
        <v>1499</v>
      </c>
      <c r="B1316" s="97" t="s">
        <v>4190</v>
      </c>
      <c r="C1316" s="97" t="s">
        <v>385</v>
      </c>
      <c r="D1316" s="97" t="s">
        <v>2355</v>
      </c>
      <c r="E1316" s="99" t="s">
        <v>1885</v>
      </c>
    </row>
    <row r="1317" spans="1:5" s="98" customFormat="1" ht="35.1" customHeight="1" x14ac:dyDescent="0.25">
      <c r="A1317" s="97" t="s">
        <v>400</v>
      </c>
      <c r="B1317" s="97" t="s">
        <v>4190</v>
      </c>
      <c r="C1317" s="97" t="s">
        <v>1537</v>
      </c>
      <c r="D1317" s="97" t="s">
        <v>2355</v>
      </c>
      <c r="E1317" s="99" t="s">
        <v>2473</v>
      </c>
    </row>
    <row r="1318" spans="1:5" s="98" customFormat="1" ht="35.1" customHeight="1" x14ac:dyDescent="0.25">
      <c r="A1318" s="97" t="s">
        <v>4062</v>
      </c>
      <c r="B1318" s="97" t="s">
        <v>4190</v>
      </c>
      <c r="C1318" s="97" t="s">
        <v>3449</v>
      </c>
      <c r="D1318" s="97" t="s">
        <v>2355</v>
      </c>
      <c r="E1318" s="99" t="s">
        <v>2473</v>
      </c>
    </row>
    <row r="1319" spans="1:5" s="98" customFormat="1" ht="35.1" customHeight="1" x14ac:dyDescent="0.25">
      <c r="A1319" s="97" t="s">
        <v>1902</v>
      </c>
      <c r="B1319" s="97" t="s">
        <v>4190</v>
      </c>
      <c r="C1319" s="97" t="s">
        <v>1857</v>
      </c>
      <c r="D1319" s="97" t="s">
        <v>2355</v>
      </c>
      <c r="E1319" s="99" t="s">
        <v>1885</v>
      </c>
    </row>
    <row r="1320" spans="1:5" s="98" customFormat="1" ht="35.1" customHeight="1" x14ac:dyDescent="0.25">
      <c r="A1320" s="97" t="s">
        <v>721</v>
      </c>
      <c r="B1320" s="97" t="s">
        <v>4190</v>
      </c>
      <c r="C1320" s="97" t="s">
        <v>4186</v>
      </c>
      <c r="D1320" s="97" t="s">
        <v>2355</v>
      </c>
      <c r="E1320" s="99" t="s">
        <v>2473</v>
      </c>
    </row>
    <row r="1321" spans="1:5" s="98" customFormat="1" ht="35.1" customHeight="1" x14ac:dyDescent="0.25">
      <c r="A1321" s="97" t="s">
        <v>20</v>
      </c>
      <c r="B1321" s="97" t="s">
        <v>4190</v>
      </c>
      <c r="C1321" s="97" t="s">
        <v>692</v>
      </c>
      <c r="D1321" s="97" t="s">
        <v>2355</v>
      </c>
      <c r="E1321" s="99" t="s">
        <v>3298</v>
      </c>
    </row>
    <row r="1322" spans="1:5" s="98" customFormat="1" ht="35.1" customHeight="1" x14ac:dyDescent="0.25">
      <c r="A1322" s="97" t="s">
        <v>409</v>
      </c>
      <c r="B1322" s="97" t="s">
        <v>4190</v>
      </c>
      <c r="C1322" s="97" t="s">
        <v>2337</v>
      </c>
      <c r="D1322" s="97" t="s">
        <v>2355</v>
      </c>
      <c r="E1322" s="99" t="s">
        <v>2473</v>
      </c>
    </row>
    <row r="1323" spans="1:5" s="98" customFormat="1" ht="35.1" customHeight="1" x14ac:dyDescent="0.25">
      <c r="A1323" s="97" t="s">
        <v>20</v>
      </c>
      <c r="B1323" s="97" t="s">
        <v>4190</v>
      </c>
      <c r="C1323" s="97" t="s">
        <v>3453</v>
      </c>
      <c r="D1323" s="97" t="s">
        <v>2355</v>
      </c>
      <c r="E1323" s="99" t="s">
        <v>3298</v>
      </c>
    </row>
    <row r="1324" spans="1:5" s="98" customFormat="1" ht="35.1" customHeight="1" x14ac:dyDescent="0.25">
      <c r="A1324" s="97" t="s">
        <v>485</v>
      </c>
      <c r="B1324" s="97" t="s">
        <v>4190</v>
      </c>
      <c r="C1324" s="97" t="s">
        <v>3454</v>
      </c>
      <c r="D1324" s="97" t="s">
        <v>2355</v>
      </c>
      <c r="E1324" s="99" t="s">
        <v>3292</v>
      </c>
    </row>
    <row r="1325" spans="1:5" s="98" customFormat="1" ht="35.1" customHeight="1" x14ac:dyDescent="0.25">
      <c r="A1325" s="97" t="s">
        <v>2096</v>
      </c>
      <c r="B1325" s="97" t="s">
        <v>4190</v>
      </c>
      <c r="C1325" s="97" t="s">
        <v>532</v>
      </c>
      <c r="D1325" s="97" t="s">
        <v>2355</v>
      </c>
      <c r="E1325" s="99" t="s">
        <v>1888</v>
      </c>
    </row>
    <row r="1326" spans="1:5" s="98" customFormat="1" ht="35.1" customHeight="1" x14ac:dyDescent="0.25">
      <c r="A1326" s="97" t="s">
        <v>2367</v>
      </c>
      <c r="B1326" s="97" t="s">
        <v>4190</v>
      </c>
      <c r="C1326" s="97" t="s">
        <v>4063</v>
      </c>
      <c r="D1326" s="97" t="s">
        <v>2355</v>
      </c>
      <c r="E1326" s="99" t="s">
        <v>4034</v>
      </c>
    </row>
    <row r="1327" spans="1:5" s="98" customFormat="1" ht="35.1" customHeight="1" x14ac:dyDescent="0.25">
      <c r="A1327" s="97" t="s">
        <v>94</v>
      </c>
      <c r="B1327" s="97" t="s">
        <v>4190</v>
      </c>
      <c r="C1327" s="97" t="s">
        <v>307</v>
      </c>
      <c r="D1327" s="97" t="s">
        <v>2355</v>
      </c>
      <c r="E1327" s="99" t="s">
        <v>2473</v>
      </c>
    </row>
    <row r="1328" spans="1:5" s="98" customFormat="1" ht="35.1" customHeight="1" x14ac:dyDescent="0.25">
      <c r="A1328" s="97" t="s">
        <v>3360</v>
      </c>
      <c r="B1328" s="97" t="s">
        <v>4190</v>
      </c>
      <c r="C1328" s="97" t="s">
        <v>692</v>
      </c>
      <c r="D1328" s="97" t="s">
        <v>2355</v>
      </c>
      <c r="E1328" s="99" t="s">
        <v>2473</v>
      </c>
    </row>
    <row r="1329" spans="1:5" s="98" customFormat="1" ht="35.1" customHeight="1" x14ac:dyDescent="0.25">
      <c r="A1329" s="97" t="s">
        <v>384</v>
      </c>
      <c r="B1329" s="97" t="s">
        <v>4190</v>
      </c>
      <c r="C1329" s="97" t="s">
        <v>2207</v>
      </c>
      <c r="D1329" s="97" t="s">
        <v>2355</v>
      </c>
      <c r="E1329" s="99" t="s">
        <v>2473</v>
      </c>
    </row>
    <row r="1330" spans="1:5" s="98" customFormat="1" ht="35.1" customHeight="1" x14ac:dyDescent="0.25">
      <c r="A1330" s="97" t="s">
        <v>188</v>
      </c>
      <c r="B1330" s="97" t="s">
        <v>4190</v>
      </c>
      <c r="C1330" s="97" t="s">
        <v>1364</v>
      </c>
      <c r="D1330" s="97" t="s">
        <v>2355</v>
      </c>
      <c r="E1330" s="99" t="s">
        <v>2473</v>
      </c>
    </row>
    <row r="1331" spans="1:5" s="98" customFormat="1" ht="35.1" customHeight="1" x14ac:dyDescent="0.25">
      <c r="A1331" s="97" t="s">
        <v>1062</v>
      </c>
      <c r="B1331" s="97" t="s">
        <v>4190</v>
      </c>
      <c r="C1331" s="97" t="s">
        <v>307</v>
      </c>
      <c r="D1331" s="97" t="s">
        <v>2355</v>
      </c>
      <c r="E1331" s="99" t="s">
        <v>2473</v>
      </c>
    </row>
    <row r="1332" spans="1:5" s="98" customFormat="1" ht="35.1" customHeight="1" x14ac:dyDescent="0.25">
      <c r="A1332" s="97" t="s">
        <v>330</v>
      </c>
      <c r="B1332" s="97" t="s">
        <v>4190</v>
      </c>
      <c r="C1332" s="97" t="s">
        <v>798</v>
      </c>
      <c r="D1332" s="97" t="s">
        <v>2355</v>
      </c>
      <c r="E1332" s="99" t="s">
        <v>2473</v>
      </c>
    </row>
    <row r="1333" spans="1:5" s="98" customFormat="1" ht="35.1" customHeight="1" x14ac:dyDescent="0.25">
      <c r="A1333" s="97" t="s">
        <v>186</v>
      </c>
      <c r="B1333" s="97" t="s">
        <v>4190</v>
      </c>
      <c r="C1333" s="97" t="s">
        <v>504</v>
      </c>
      <c r="D1333" s="97" t="s">
        <v>2355</v>
      </c>
      <c r="E1333" s="99" t="s">
        <v>3292</v>
      </c>
    </row>
    <row r="1334" spans="1:5" s="98" customFormat="1" ht="35.1" customHeight="1" x14ac:dyDescent="0.25">
      <c r="A1334" s="97" t="s">
        <v>3347</v>
      </c>
      <c r="B1334" s="97" t="s">
        <v>4190</v>
      </c>
      <c r="C1334" s="97" t="s">
        <v>4187</v>
      </c>
      <c r="D1334" s="97" t="s">
        <v>2355</v>
      </c>
      <c r="E1334" s="99" t="s">
        <v>2473</v>
      </c>
    </row>
    <row r="1335" spans="1:5" s="98" customFormat="1" ht="35.1" customHeight="1" x14ac:dyDescent="0.25">
      <c r="A1335" s="97" t="s">
        <v>214</v>
      </c>
      <c r="B1335" s="97" t="s">
        <v>4190</v>
      </c>
      <c r="C1335" s="97" t="s">
        <v>3700</v>
      </c>
      <c r="D1335" s="97" t="s">
        <v>2355</v>
      </c>
      <c r="E1335" s="99" t="s">
        <v>1885</v>
      </c>
    </row>
    <row r="1336" spans="1:5" s="98" customFormat="1" ht="35.1" customHeight="1" x14ac:dyDescent="0.25">
      <c r="A1336" s="97" t="s">
        <v>298</v>
      </c>
      <c r="B1336" s="97" t="s">
        <v>4190</v>
      </c>
      <c r="C1336" s="97" t="s">
        <v>1705</v>
      </c>
      <c r="D1336" s="97" t="s">
        <v>2355</v>
      </c>
      <c r="E1336" s="99" t="s">
        <v>2473</v>
      </c>
    </row>
    <row r="1337" spans="1:5" s="98" customFormat="1" ht="35.1" customHeight="1" x14ac:dyDescent="0.25">
      <c r="A1337" s="97" t="s">
        <v>4064</v>
      </c>
      <c r="B1337" s="97" t="s">
        <v>4190</v>
      </c>
      <c r="C1337" s="97" t="s">
        <v>982</v>
      </c>
      <c r="D1337" s="97" t="s">
        <v>2355</v>
      </c>
      <c r="E1337" s="99" t="s">
        <v>2473</v>
      </c>
    </row>
    <row r="1338" spans="1:5" s="98" customFormat="1" ht="35.1" customHeight="1" x14ac:dyDescent="0.25">
      <c r="A1338" s="97" t="s">
        <v>188</v>
      </c>
      <c r="B1338" s="97" t="s">
        <v>4190</v>
      </c>
      <c r="C1338" s="97" t="s">
        <v>1463</v>
      </c>
      <c r="D1338" s="97" t="s">
        <v>2355</v>
      </c>
      <c r="E1338" s="99" t="s">
        <v>2473</v>
      </c>
    </row>
    <row r="1339" spans="1:5" s="98" customFormat="1" ht="35.1" customHeight="1" x14ac:dyDescent="0.25">
      <c r="A1339" s="97" t="s">
        <v>2471</v>
      </c>
      <c r="B1339" s="97" t="s">
        <v>4190</v>
      </c>
      <c r="C1339" s="97" t="s">
        <v>3701</v>
      </c>
      <c r="D1339" s="97" t="s">
        <v>2355</v>
      </c>
      <c r="E1339" s="99" t="s">
        <v>2473</v>
      </c>
    </row>
    <row r="1340" spans="1:5" s="98" customFormat="1" ht="35.1" customHeight="1" x14ac:dyDescent="0.25">
      <c r="A1340" s="97" t="s">
        <v>1583</v>
      </c>
      <c r="B1340" s="97" t="s">
        <v>4190</v>
      </c>
      <c r="C1340" s="97" t="s">
        <v>4065</v>
      </c>
      <c r="D1340" s="97" t="s">
        <v>2355</v>
      </c>
      <c r="E1340" s="99" t="s">
        <v>2473</v>
      </c>
    </row>
    <row r="1341" spans="1:5" s="98" customFormat="1" ht="35.1" customHeight="1" x14ac:dyDescent="0.25">
      <c r="A1341" s="97" t="s">
        <v>3367</v>
      </c>
      <c r="B1341" s="97" t="s">
        <v>4190</v>
      </c>
      <c r="C1341" s="97" t="s">
        <v>312</v>
      </c>
      <c r="D1341" s="97" t="s">
        <v>2355</v>
      </c>
      <c r="E1341" s="99" t="s">
        <v>2473</v>
      </c>
    </row>
    <row r="1342" spans="1:5" s="98" customFormat="1" ht="35.1" customHeight="1" x14ac:dyDescent="0.25">
      <c r="A1342" s="97" t="s">
        <v>300</v>
      </c>
      <c r="B1342" s="97" t="s">
        <v>4190</v>
      </c>
      <c r="C1342" s="97" t="s">
        <v>4066</v>
      </c>
      <c r="D1342" s="97" t="s">
        <v>2355</v>
      </c>
      <c r="E1342" s="99" t="s">
        <v>2473</v>
      </c>
    </row>
    <row r="1343" spans="1:5" s="98" customFormat="1" ht="35.1" customHeight="1" x14ac:dyDescent="0.25">
      <c r="A1343" s="97" t="s">
        <v>384</v>
      </c>
      <c r="B1343" s="97" t="s">
        <v>4190</v>
      </c>
      <c r="C1343" s="97" t="s">
        <v>312</v>
      </c>
      <c r="D1343" s="97" t="s">
        <v>2355</v>
      </c>
      <c r="E1343" s="99" t="s">
        <v>1887</v>
      </c>
    </row>
    <row r="1344" spans="1:5" s="98" customFormat="1" ht="35.1" customHeight="1" x14ac:dyDescent="0.25">
      <c r="A1344" s="97" t="s">
        <v>1276</v>
      </c>
      <c r="B1344" s="97" t="s">
        <v>4190</v>
      </c>
      <c r="C1344" s="97" t="s">
        <v>3702</v>
      </c>
      <c r="D1344" s="97" t="s">
        <v>2355</v>
      </c>
      <c r="E1344" s="99" t="s">
        <v>1885</v>
      </c>
    </row>
    <row r="1345" spans="1:5" s="98" customFormat="1" ht="35.1" customHeight="1" x14ac:dyDescent="0.25">
      <c r="A1345" s="97" t="s">
        <v>830</v>
      </c>
      <c r="B1345" s="97" t="s">
        <v>4190</v>
      </c>
      <c r="C1345" s="97" t="s">
        <v>515</v>
      </c>
      <c r="D1345" s="97" t="s">
        <v>2355</v>
      </c>
      <c r="E1345" s="99" t="s">
        <v>2177</v>
      </c>
    </row>
    <row r="1346" spans="1:5" s="98" customFormat="1" ht="35.1" customHeight="1" x14ac:dyDescent="0.25">
      <c r="A1346" s="97" t="s">
        <v>300</v>
      </c>
      <c r="B1346" s="97" t="s">
        <v>4190</v>
      </c>
      <c r="C1346" s="97" t="s">
        <v>4067</v>
      </c>
      <c r="D1346" s="97" t="s">
        <v>2355</v>
      </c>
      <c r="E1346" s="99" t="s">
        <v>2473</v>
      </c>
    </row>
    <row r="1347" spans="1:5" s="98" customFormat="1" ht="35.1" customHeight="1" x14ac:dyDescent="0.25">
      <c r="A1347" s="97" t="s">
        <v>214</v>
      </c>
      <c r="B1347" s="97" t="s">
        <v>4190</v>
      </c>
      <c r="C1347" s="97" t="s">
        <v>515</v>
      </c>
      <c r="D1347" s="97" t="s">
        <v>2355</v>
      </c>
      <c r="E1347" s="99" t="s">
        <v>2177</v>
      </c>
    </row>
    <row r="1348" spans="1:5" s="98" customFormat="1" ht="35.1" customHeight="1" x14ac:dyDescent="0.25">
      <c r="A1348" s="97" t="s">
        <v>2473</v>
      </c>
      <c r="B1348" s="97" t="s">
        <v>4190</v>
      </c>
      <c r="C1348" s="97" t="s">
        <v>2233</v>
      </c>
      <c r="D1348" s="97" t="s">
        <v>2355</v>
      </c>
      <c r="E1348" s="99" t="s">
        <v>4100</v>
      </c>
    </row>
    <row r="1349" spans="1:5" s="98" customFormat="1" ht="35.1" customHeight="1" x14ac:dyDescent="0.25">
      <c r="A1349" s="97" t="s">
        <v>3443</v>
      </c>
      <c r="B1349" s="97" t="s">
        <v>4190</v>
      </c>
      <c r="C1349" s="97" t="s">
        <v>3369</v>
      </c>
      <c r="D1349" s="97" t="s">
        <v>2355</v>
      </c>
      <c r="E1349" s="99" t="s">
        <v>2473</v>
      </c>
    </row>
    <row r="1350" spans="1:5" s="98" customFormat="1" ht="35.1" customHeight="1" x14ac:dyDescent="0.25">
      <c r="A1350" s="97" t="s">
        <v>1276</v>
      </c>
      <c r="B1350" s="97" t="s">
        <v>4190</v>
      </c>
      <c r="C1350" s="97" t="s">
        <v>1277</v>
      </c>
      <c r="D1350" s="97" t="s">
        <v>2355</v>
      </c>
      <c r="E1350" s="99" t="s">
        <v>2473</v>
      </c>
    </row>
    <row r="1351" spans="1:5" s="98" customFormat="1" ht="35.1" customHeight="1" x14ac:dyDescent="0.25">
      <c r="A1351" s="97" t="s">
        <v>102</v>
      </c>
      <c r="B1351" s="97" t="s">
        <v>4190</v>
      </c>
      <c r="C1351" s="97" t="s">
        <v>3462</v>
      </c>
      <c r="D1351" s="97" t="s">
        <v>2355</v>
      </c>
      <c r="E1351" s="99" t="s">
        <v>2473</v>
      </c>
    </row>
    <row r="1352" spans="1:5" s="98" customFormat="1" ht="35.1" customHeight="1" x14ac:dyDescent="0.25">
      <c r="A1352" s="97" t="s">
        <v>2509</v>
      </c>
      <c r="B1352" s="97" t="s">
        <v>4190</v>
      </c>
      <c r="C1352" s="97" t="s">
        <v>3499</v>
      </c>
      <c r="D1352" s="97" t="s">
        <v>2355</v>
      </c>
      <c r="E1352" s="99" t="s">
        <v>2473</v>
      </c>
    </row>
    <row r="1353" spans="1:5" s="98" customFormat="1" ht="35.1" customHeight="1" x14ac:dyDescent="0.25">
      <c r="A1353" s="97" t="s">
        <v>1550</v>
      </c>
      <c r="B1353" s="97" t="s">
        <v>4190</v>
      </c>
      <c r="C1353" s="97" t="s">
        <v>389</v>
      </c>
      <c r="D1353" s="97" t="s">
        <v>2355</v>
      </c>
      <c r="E1353" s="99" t="s">
        <v>2473</v>
      </c>
    </row>
    <row r="1354" spans="1:5" s="98" customFormat="1" ht="35.1" customHeight="1" x14ac:dyDescent="0.25">
      <c r="A1354" s="97" t="s">
        <v>485</v>
      </c>
      <c r="B1354" s="97" t="s">
        <v>4190</v>
      </c>
      <c r="C1354" s="97" t="s">
        <v>432</v>
      </c>
      <c r="D1354" s="97" t="s">
        <v>2355</v>
      </c>
      <c r="E1354" s="99" t="s">
        <v>1885</v>
      </c>
    </row>
    <row r="1355" spans="1:5" s="98" customFormat="1" ht="35.1" customHeight="1" x14ac:dyDescent="0.25">
      <c r="A1355" s="97" t="s">
        <v>1671</v>
      </c>
      <c r="B1355" s="97" t="s">
        <v>4190</v>
      </c>
      <c r="C1355" s="97" t="s">
        <v>1672</v>
      </c>
      <c r="D1355" s="97" t="s">
        <v>2355</v>
      </c>
      <c r="E1355" s="99" t="s">
        <v>2473</v>
      </c>
    </row>
    <row r="1356" spans="1:5" s="98" customFormat="1" ht="35.1" customHeight="1" x14ac:dyDescent="0.25">
      <c r="A1356" s="97" t="s">
        <v>133</v>
      </c>
      <c r="B1356" s="97" t="s">
        <v>4190</v>
      </c>
      <c r="C1356" s="97" t="s">
        <v>4101</v>
      </c>
      <c r="D1356" s="97" t="s">
        <v>2355</v>
      </c>
      <c r="E1356" s="99" t="s">
        <v>2473</v>
      </c>
    </row>
    <row r="1357" spans="1:5" s="98" customFormat="1" ht="35.1" customHeight="1" x14ac:dyDescent="0.25">
      <c r="A1357" s="97" t="s">
        <v>839</v>
      </c>
      <c r="B1357" s="97" t="s">
        <v>4190</v>
      </c>
      <c r="C1357" s="97" t="s">
        <v>416</v>
      </c>
      <c r="D1357" s="97" t="s">
        <v>2355</v>
      </c>
      <c r="E1357" s="99" t="s">
        <v>2473</v>
      </c>
    </row>
    <row r="1358" spans="1:5" s="98" customFormat="1" ht="35.1" customHeight="1" x14ac:dyDescent="0.25">
      <c r="A1358" s="97" t="s">
        <v>400</v>
      </c>
      <c r="B1358" s="97" t="s">
        <v>4190</v>
      </c>
      <c r="C1358" s="97" t="s">
        <v>504</v>
      </c>
      <c r="D1358" s="97" t="s">
        <v>2355</v>
      </c>
      <c r="E1358" s="99" t="s">
        <v>2473</v>
      </c>
    </row>
    <row r="1359" spans="1:5" s="98" customFormat="1" ht="35.1" customHeight="1" x14ac:dyDescent="0.25">
      <c r="A1359" s="97" t="s">
        <v>830</v>
      </c>
      <c r="B1359" s="97" t="s">
        <v>4190</v>
      </c>
      <c r="C1359" s="97" t="s">
        <v>4102</v>
      </c>
      <c r="D1359" s="97" t="s">
        <v>2355</v>
      </c>
      <c r="E1359" s="99" t="s">
        <v>2473</v>
      </c>
    </row>
    <row r="1360" spans="1:5" s="98" customFormat="1" ht="35.1" customHeight="1" x14ac:dyDescent="0.25">
      <c r="A1360" s="97" t="s">
        <v>30</v>
      </c>
      <c r="B1360" s="97" t="s">
        <v>4190</v>
      </c>
      <c r="C1360" s="97" t="s">
        <v>3355</v>
      </c>
      <c r="D1360" s="97" t="s">
        <v>2355</v>
      </c>
      <c r="E1360" s="99" t="s">
        <v>2473</v>
      </c>
    </row>
    <row r="1361" spans="1:5" s="98" customFormat="1" ht="35.1" customHeight="1" x14ac:dyDescent="0.25">
      <c r="A1361" s="97" t="s">
        <v>3402</v>
      </c>
      <c r="B1361" s="97" t="s">
        <v>4190</v>
      </c>
      <c r="C1361" s="97" t="s">
        <v>822</v>
      </c>
      <c r="D1361" s="97" t="s">
        <v>2355</v>
      </c>
      <c r="E1361" s="99" t="s">
        <v>1885</v>
      </c>
    </row>
    <row r="1362" spans="1:5" s="98" customFormat="1" ht="35.1" customHeight="1" x14ac:dyDescent="0.25">
      <c r="A1362" s="97" t="s">
        <v>1663</v>
      </c>
      <c r="B1362" s="97" t="s">
        <v>4190</v>
      </c>
      <c r="C1362" s="97" t="s">
        <v>871</v>
      </c>
      <c r="D1362" s="97" t="s">
        <v>2355</v>
      </c>
      <c r="E1362" s="99" t="s">
        <v>2473</v>
      </c>
    </row>
    <row r="1363" spans="1:5" s="98" customFormat="1" ht="35.1" customHeight="1" x14ac:dyDescent="0.25">
      <c r="A1363" s="97" t="s">
        <v>2471</v>
      </c>
      <c r="B1363" s="97" t="s">
        <v>4190</v>
      </c>
      <c r="C1363" s="97" t="s">
        <v>1742</v>
      </c>
      <c r="D1363" s="97" t="s">
        <v>2355</v>
      </c>
      <c r="E1363" s="99" t="s">
        <v>1886</v>
      </c>
    </row>
    <row r="1364" spans="1:5" s="98" customFormat="1" ht="35.1" customHeight="1" x14ac:dyDescent="0.25">
      <c r="A1364" s="97" t="s">
        <v>422</v>
      </c>
      <c r="B1364" s="97" t="s">
        <v>4190</v>
      </c>
      <c r="C1364" s="97" t="s">
        <v>416</v>
      </c>
      <c r="D1364" s="97" t="s">
        <v>2355</v>
      </c>
      <c r="E1364" s="99" t="s">
        <v>2473</v>
      </c>
    </row>
    <row r="1365" spans="1:5" s="98" customFormat="1" ht="35.1" customHeight="1" x14ac:dyDescent="0.25">
      <c r="A1365" s="97" t="s">
        <v>4103</v>
      </c>
      <c r="B1365" s="97" t="s">
        <v>4190</v>
      </c>
      <c r="C1365" s="97" t="s">
        <v>307</v>
      </c>
      <c r="D1365" s="97" t="s">
        <v>2355</v>
      </c>
      <c r="E1365" s="99" t="s">
        <v>3357</v>
      </c>
    </row>
    <row r="1366" spans="1:5" s="98" customFormat="1" ht="35.1" customHeight="1" x14ac:dyDescent="0.25">
      <c r="A1366" s="97" t="s">
        <v>3361</v>
      </c>
      <c r="B1366" s="97" t="s">
        <v>4190</v>
      </c>
      <c r="C1366" s="97" t="s">
        <v>4104</v>
      </c>
      <c r="D1366" s="97" t="s">
        <v>2355</v>
      </c>
      <c r="E1366" s="99" t="s">
        <v>2473</v>
      </c>
    </row>
    <row r="1367" spans="1:5" s="98" customFormat="1" ht="35.1" customHeight="1" x14ac:dyDescent="0.25">
      <c r="A1367" s="97" t="s">
        <v>180</v>
      </c>
      <c r="B1367" s="97" t="s">
        <v>4190</v>
      </c>
      <c r="C1367" s="97" t="s">
        <v>1922</v>
      </c>
      <c r="D1367" s="97" t="s">
        <v>2355</v>
      </c>
      <c r="E1367" s="99" t="s">
        <v>2473</v>
      </c>
    </row>
    <row r="1368" spans="1:5" s="98" customFormat="1" ht="35.1" customHeight="1" x14ac:dyDescent="0.25">
      <c r="A1368" s="97" t="s">
        <v>2304</v>
      </c>
      <c r="B1368" s="97" t="s">
        <v>4190</v>
      </c>
      <c r="C1368" s="97" t="s">
        <v>504</v>
      </c>
      <c r="D1368" s="97" t="s">
        <v>2355</v>
      </c>
      <c r="E1368" s="99" t="s">
        <v>1888</v>
      </c>
    </row>
    <row r="1369" spans="1:5" s="98" customFormat="1" ht="35.1" customHeight="1" x14ac:dyDescent="0.25">
      <c r="A1369" s="97" t="s">
        <v>4105</v>
      </c>
      <c r="B1369" s="97" t="s">
        <v>4190</v>
      </c>
      <c r="C1369" s="97" t="s">
        <v>1717</v>
      </c>
      <c r="D1369" s="97" t="s">
        <v>2355</v>
      </c>
      <c r="E1369" s="99" t="s">
        <v>1886</v>
      </c>
    </row>
    <row r="1370" spans="1:5" s="98" customFormat="1" ht="35.1" customHeight="1" x14ac:dyDescent="0.25">
      <c r="A1370" s="97" t="s">
        <v>1062</v>
      </c>
      <c r="B1370" s="97" t="s">
        <v>4190</v>
      </c>
      <c r="C1370" s="97" t="s">
        <v>4106</v>
      </c>
      <c r="D1370" s="97" t="s">
        <v>2355</v>
      </c>
      <c r="E1370" s="99" t="s">
        <v>2473</v>
      </c>
    </row>
    <row r="1371" spans="1:5" s="98" customFormat="1" ht="35.1" customHeight="1" x14ac:dyDescent="0.25">
      <c r="A1371" s="97" t="s">
        <v>4107</v>
      </c>
      <c r="B1371" s="97" t="s">
        <v>4190</v>
      </c>
      <c r="C1371" s="97" t="s">
        <v>4108</v>
      </c>
      <c r="D1371" s="97" t="s">
        <v>2355</v>
      </c>
      <c r="E1371" s="99" t="s">
        <v>1885</v>
      </c>
    </row>
    <row r="1372" spans="1:5" s="98" customFormat="1" ht="35.1" customHeight="1" x14ac:dyDescent="0.25">
      <c r="A1372" s="97" t="s">
        <v>3836</v>
      </c>
      <c r="B1372" s="97" t="s">
        <v>4190</v>
      </c>
      <c r="C1372" s="97" t="s">
        <v>2449</v>
      </c>
      <c r="D1372" s="97" t="s">
        <v>2355</v>
      </c>
      <c r="E1372" s="99" t="s">
        <v>1885</v>
      </c>
    </row>
    <row r="1373" spans="1:5" s="98" customFormat="1" ht="35.1" customHeight="1" x14ac:dyDescent="0.25">
      <c r="A1373" s="97" t="s">
        <v>2399</v>
      </c>
      <c r="B1373" s="97" t="s">
        <v>4190</v>
      </c>
      <c r="C1373" s="97" t="s">
        <v>3429</v>
      </c>
      <c r="D1373" s="97" t="s">
        <v>2355</v>
      </c>
      <c r="E1373" s="99" t="s">
        <v>1888</v>
      </c>
    </row>
    <row r="1374" spans="1:5" s="98" customFormat="1" ht="35.1" customHeight="1" x14ac:dyDescent="0.25">
      <c r="A1374" s="97" t="s">
        <v>1601</v>
      </c>
      <c r="B1374" s="97" t="s">
        <v>4190</v>
      </c>
      <c r="C1374" s="97" t="s">
        <v>1206</v>
      </c>
      <c r="D1374" s="97" t="s">
        <v>2355</v>
      </c>
      <c r="E1374" s="99" t="s">
        <v>2473</v>
      </c>
    </row>
    <row r="1375" spans="1:5" s="98" customFormat="1" ht="35.1" customHeight="1" x14ac:dyDescent="0.25">
      <c r="A1375" s="97" t="s">
        <v>967</v>
      </c>
      <c r="B1375" s="97" t="s">
        <v>4190</v>
      </c>
      <c r="C1375" s="97" t="s">
        <v>3907</v>
      </c>
      <c r="D1375" s="97" t="s">
        <v>2355</v>
      </c>
      <c r="E1375" s="99" t="s">
        <v>1888</v>
      </c>
    </row>
    <row r="1376" spans="1:5" s="98" customFormat="1" ht="35.1" customHeight="1" x14ac:dyDescent="0.25">
      <c r="A1376" s="97" t="s">
        <v>1701</v>
      </c>
      <c r="B1376" s="97" t="s">
        <v>4190</v>
      </c>
      <c r="C1376" s="97" t="s">
        <v>750</v>
      </c>
      <c r="D1376" s="97" t="s">
        <v>2355</v>
      </c>
      <c r="E1376" s="99" t="s">
        <v>2473</v>
      </c>
    </row>
    <row r="1377" spans="1:5" s="98" customFormat="1" ht="35.1" customHeight="1" x14ac:dyDescent="0.25">
      <c r="A1377" s="97" t="s">
        <v>990</v>
      </c>
      <c r="B1377" s="97" t="s">
        <v>4190</v>
      </c>
      <c r="C1377" s="97" t="s">
        <v>1044</v>
      </c>
      <c r="D1377" s="97" t="s">
        <v>2355</v>
      </c>
      <c r="E1377" s="99" t="s">
        <v>2473</v>
      </c>
    </row>
    <row r="1378" spans="1:5" s="98" customFormat="1" ht="35.1" customHeight="1" x14ac:dyDescent="0.25">
      <c r="A1378" s="97" t="s">
        <v>91</v>
      </c>
      <c r="B1378" s="97" t="s">
        <v>4190</v>
      </c>
      <c r="C1378" s="97" t="s">
        <v>4109</v>
      </c>
      <c r="D1378" s="97" t="s">
        <v>2355</v>
      </c>
      <c r="E1378" s="99" t="s">
        <v>2473</v>
      </c>
    </row>
    <row r="1379" spans="1:5" s="98" customFormat="1" ht="35.1" customHeight="1" x14ac:dyDescent="0.25">
      <c r="A1379" s="97" t="s">
        <v>3456</v>
      </c>
      <c r="B1379" s="97" t="s">
        <v>4190</v>
      </c>
      <c r="C1379" s="97" t="s">
        <v>743</v>
      </c>
      <c r="D1379" s="97" t="s">
        <v>2355</v>
      </c>
      <c r="E1379" s="99" t="s">
        <v>1888</v>
      </c>
    </row>
    <row r="1380" spans="1:5" s="98" customFormat="1" ht="35.1" customHeight="1" x14ac:dyDescent="0.25">
      <c r="A1380" s="97" t="s">
        <v>2434</v>
      </c>
      <c r="B1380" s="97" t="s">
        <v>4190</v>
      </c>
      <c r="C1380" s="97" t="s">
        <v>3355</v>
      </c>
      <c r="D1380" s="97" t="s">
        <v>2355</v>
      </c>
      <c r="E1380" s="99" t="s">
        <v>2473</v>
      </c>
    </row>
    <row r="1381" spans="1:5" s="98" customFormat="1" ht="35.1" customHeight="1" x14ac:dyDescent="0.25">
      <c r="A1381" s="97" t="s">
        <v>484</v>
      </c>
      <c r="B1381" s="97" t="s">
        <v>4190</v>
      </c>
      <c r="C1381" s="97" t="s">
        <v>4110</v>
      </c>
      <c r="D1381" s="97" t="s">
        <v>2355</v>
      </c>
      <c r="E1381" s="99" t="s">
        <v>2473</v>
      </c>
    </row>
    <row r="1382" spans="1:5" s="98" customFormat="1" ht="35.1" customHeight="1" x14ac:dyDescent="0.25">
      <c r="A1382" s="97" t="s">
        <v>990</v>
      </c>
      <c r="B1382" s="97" t="s">
        <v>4190</v>
      </c>
      <c r="C1382" s="97" t="s">
        <v>1491</v>
      </c>
      <c r="D1382" s="97" t="s">
        <v>2355</v>
      </c>
      <c r="E1382" s="99" t="s">
        <v>2473</v>
      </c>
    </row>
    <row r="1383" spans="1:5" s="98" customFormat="1" ht="35.1" customHeight="1" x14ac:dyDescent="0.25">
      <c r="A1383" s="97" t="s">
        <v>3353</v>
      </c>
      <c r="B1383" s="97" t="s">
        <v>4190</v>
      </c>
      <c r="C1383" s="97" t="s">
        <v>532</v>
      </c>
      <c r="D1383" s="97" t="s">
        <v>2355</v>
      </c>
      <c r="E1383" s="99" t="s">
        <v>2473</v>
      </c>
    </row>
    <row r="1384" spans="1:5" s="98" customFormat="1" ht="35.1" customHeight="1" x14ac:dyDescent="0.25">
      <c r="A1384" s="97" t="s">
        <v>891</v>
      </c>
      <c r="B1384" s="97" t="s">
        <v>4190</v>
      </c>
      <c r="C1384" s="97" t="s">
        <v>3901</v>
      </c>
      <c r="D1384" s="97" t="s">
        <v>2355</v>
      </c>
      <c r="E1384" s="99" t="s">
        <v>2473</v>
      </c>
    </row>
    <row r="1385" spans="1:5" s="98" customFormat="1" ht="35.1" customHeight="1" x14ac:dyDescent="0.25">
      <c r="A1385" s="97" t="s">
        <v>519</v>
      </c>
      <c r="B1385" s="97" t="s">
        <v>4190</v>
      </c>
      <c r="C1385" s="97" t="s">
        <v>2046</v>
      </c>
      <c r="D1385" s="97" t="s">
        <v>2355</v>
      </c>
      <c r="E1385" s="99" t="s">
        <v>2178</v>
      </c>
    </row>
    <row r="1386" spans="1:5" s="98" customFormat="1" ht="35.1" customHeight="1" x14ac:dyDescent="0.25">
      <c r="A1386" s="97" t="s">
        <v>2302</v>
      </c>
      <c r="B1386" s="97" t="s">
        <v>4190</v>
      </c>
      <c r="C1386" s="97" t="s">
        <v>4111</v>
      </c>
      <c r="D1386" s="97" t="s">
        <v>2355</v>
      </c>
      <c r="E1386" s="99" t="s">
        <v>1888</v>
      </c>
    </row>
    <row r="1387" spans="1:5" s="98" customFormat="1" ht="35.1" customHeight="1" x14ac:dyDescent="0.25">
      <c r="A1387" s="97" t="s">
        <v>4112</v>
      </c>
      <c r="B1387" s="97" t="s">
        <v>4190</v>
      </c>
      <c r="C1387" s="97" t="s">
        <v>432</v>
      </c>
      <c r="D1387" s="97" t="s">
        <v>2355</v>
      </c>
      <c r="E1387" s="99" t="s">
        <v>2473</v>
      </c>
    </row>
    <row r="1388" spans="1:5" s="98" customFormat="1" ht="35.1" customHeight="1" x14ac:dyDescent="0.25">
      <c r="A1388" s="97" t="s">
        <v>3720</v>
      </c>
      <c r="B1388" s="97" t="s">
        <v>4190</v>
      </c>
      <c r="C1388" s="97" t="s">
        <v>4113</v>
      </c>
      <c r="D1388" s="97" t="s">
        <v>2355</v>
      </c>
      <c r="E1388" s="99" t="s">
        <v>1885</v>
      </c>
    </row>
    <row r="1389" spans="1:5" s="98" customFormat="1" ht="35.1" customHeight="1" x14ac:dyDescent="0.25">
      <c r="A1389" s="97" t="s">
        <v>1589</v>
      </c>
      <c r="B1389" s="97" t="s">
        <v>4190</v>
      </c>
      <c r="C1389" s="97" t="s">
        <v>1590</v>
      </c>
      <c r="D1389" s="97" t="s">
        <v>2355</v>
      </c>
      <c r="E1389" s="99" t="s">
        <v>2473</v>
      </c>
    </row>
    <row r="1390" spans="1:5" s="98" customFormat="1" ht="35.1" customHeight="1" x14ac:dyDescent="0.25">
      <c r="A1390" s="97" t="s">
        <v>173</v>
      </c>
      <c r="B1390" s="97" t="s">
        <v>4190</v>
      </c>
      <c r="C1390" s="97" t="s">
        <v>1289</v>
      </c>
      <c r="D1390" s="97" t="s">
        <v>2355</v>
      </c>
      <c r="E1390" s="99" t="s">
        <v>2177</v>
      </c>
    </row>
    <row r="1391" spans="1:5" s="98" customFormat="1" ht="35.1" customHeight="1" x14ac:dyDescent="0.25">
      <c r="A1391" s="97" t="s">
        <v>1765</v>
      </c>
      <c r="B1391" s="97" t="s">
        <v>4190</v>
      </c>
      <c r="C1391" s="97" t="s">
        <v>3330</v>
      </c>
      <c r="D1391" s="97" t="s">
        <v>2355</v>
      </c>
      <c r="E1391" s="99" t="s">
        <v>1887</v>
      </c>
    </row>
    <row r="1392" spans="1:5" s="98" customFormat="1" ht="35.1" customHeight="1" x14ac:dyDescent="0.25">
      <c r="A1392" s="97" t="s">
        <v>1611</v>
      </c>
      <c r="B1392" s="97" t="s">
        <v>4190</v>
      </c>
      <c r="C1392" s="97" t="s">
        <v>1612</v>
      </c>
      <c r="D1392" s="97" t="s">
        <v>2355</v>
      </c>
      <c r="E1392" s="99" t="s">
        <v>2473</v>
      </c>
    </row>
    <row r="1393" spans="1:5" s="98" customFormat="1" ht="35.1" customHeight="1" x14ac:dyDescent="0.25">
      <c r="A1393" s="97" t="s">
        <v>3761</v>
      </c>
      <c r="B1393" s="97" t="s">
        <v>4190</v>
      </c>
      <c r="C1393" s="97" t="s">
        <v>3458</v>
      </c>
      <c r="D1393" s="97" t="s">
        <v>2355</v>
      </c>
      <c r="E1393" s="99" t="s">
        <v>2473</v>
      </c>
    </row>
    <row r="1394" spans="1:5" s="98" customFormat="1" ht="35.1" customHeight="1" x14ac:dyDescent="0.25">
      <c r="A1394" s="97" t="s">
        <v>94</v>
      </c>
      <c r="B1394" s="97" t="s">
        <v>4190</v>
      </c>
      <c r="C1394" s="97" t="s">
        <v>38</v>
      </c>
      <c r="D1394" s="97" t="s">
        <v>2355</v>
      </c>
      <c r="E1394" s="99" t="s">
        <v>1885</v>
      </c>
    </row>
    <row r="1395" spans="1:5" s="98" customFormat="1" ht="35.1" customHeight="1" x14ac:dyDescent="0.25">
      <c r="A1395" s="97" t="s">
        <v>3483</v>
      </c>
      <c r="B1395" s="97" t="s">
        <v>4190</v>
      </c>
      <c r="C1395" s="97" t="s">
        <v>2368</v>
      </c>
      <c r="D1395" s="97" t="s">
        <v>2355</v>
      </c>
      <c r="E1395" s="99" t="s">
        <v>1885</v>
      </c>
    </row>
    <row r="1396" spans="1:5" s="98" customFormat="1" ht="35.1" customHeight="1" x14ac:dyDescent="0.25">
      <c r="A1396" s="97" t="s">
        <v>3812</v>
      </c>
      <c r="B1396" s="97" t="s">
        <v>4190</v>
      </c>
      <c r="C1396" s="97" t="s">
        <v>2257</v>
      </c>
      <c r="D1396" s="97" t="s">
        <v>2355</v>
      </c>
      <c r="E1396" s="99" t="s">
        <v>2473</v>
      </c>
    </row>
    <row r="1397" spans="1:5" s="98" customFormat="1" ht="35.1" customHeight="1" x14ac:dyDescent="0.25">
      <c r="A1397" s="97" t="s">
        <v>400</v>
      </c>
      <c r="B1397" s="97" t="s">
        <v>4190</v>
      </c>
      <c r="C1397" s="97" t="s">
        <v>3459</v>
      </c>
      <c r="D1397" s="97" t="s">
        <v>2355</v>
      </c>
      <c r="E1397" s="99" t="s">
        <v>3292</v>
      </c>
    </row>
    <row r="1398" spans="1:5" s="98" customFormat="1" ht="35.1" customHeight="1" x14ac:dyDescent="0.25">
      <c r="A1398" s="97" t="s">
        <v>213</v>
      </c>
      <c r="B1398" s="97" t="s">
        <v>4190</v>
      </c>
      <c r="C1398" s="97" t="s">
        <v>4114</v>
      </c>
      <c r="D1398" s="97" t="s">
        <v>2355</v>
      </c>
      <c r="E1398" s="99" t="s">
        <v>2473</v>
      </c>
    </row>
    <row r="1399" spans="1:5" s="98" customFormat="1" ht="35.1" customHeight="1" x14ac:dyDescent="0.25">
      <c r="A1399" s="97" t="s">
        <v>503</v>
      </c>
      <c r="B1399" s="97" t="s">
        <v>4190</v>
      </c>
      <c r="C1399" s="97" t="s">
        <v>798</v>
      </c>
      <c r="D1399" s="97" t="s">
        <v>2355</v>
      </c>
      <c r="E1399" s="99" t="s">
        <v>3292</v>
      </c>
    </row>
    <row r="1400" spans="1:5" s="98" customFormat="1" ht="35.1" customHeight="1" x14ac:dyDescent="0.25">
      <c r="A1400" s="97" t="s">
        <v>20</v>
      </c>
      <c r="B1400" s="97" t="s">
        <v>4190</v>
      </c>
      <c r="C1400" s="97" t="s">
        <v>730</v>
      </c>
      <c r="D1400" s="97" t="s">
        <v>2355</v>
      </c>
      <c r="E1400" s="99" t="s">
        <v>2473</v>
      </c>
    </row>
    <row r="1401" spans="1:5" s="98" customFormat="1" ht="35.1" customHeight="1" x14ac:dyDescent="0.25">
      <c r="A1401" s="97" t="s">
        <v>4115</v>
      </c>
      <c r="B1401" s="97" t="s">
        <v>4190</v>
      </c>
      <c r="C1401" s="97" t="s">
        <v>4116</v>
      </c>
      <c r="D1401" s="97" t="s">
        <v>2355</v>
      </c>
      <c r="E1401" s="99" t="s">
        <v>1885</v>
      </c>
    </row>
    <row r="1402" spans="1:5" s="98" customFormat="1" ht="35.1" customHeight="1" x14ac:dyDescent="0.25">
      <c r="A1402" s="97" t="s">
        <v>1422</v>
      </c>
      <c r="B1402" s="97" t="s">
        <v>4190</v>
      </c>
      <c r="C1402" s="97" t="s">
        <v>4117</v>
      </c>
      <c r="D1402" s="97" t="s">
        <v>2355</v>
      </c>
      <c r="E1402" s="99" t="s">
        <v>2473</v>
      </c>
    </row>
    <row r="1403" spans="1:5" s="98" customFormat="1" ht="35.1" customHeight="1" x14ac:dyDescent="0.25">
      <c r="A1403" s="97" t="s">
        <v>358</v>
      </c>
      <c r="B1403" s="97" t="s">
        <v>4190</v>
      </c>
      <c r="C1403" s="97" t="s">
        <v>4118</v>
      </c>
      <c r="D1403" s="97" t="s">
        <v>2355</v>
      </c>
      <c r="E1403" s="99" t="s">
        <v>2473</v>
      </c>
    </row>
    <row r="1404" spans="1:5" s="98" customFormat="1" ht="35.1" customHeight="1" x14ac:dyDescent="0.25">
      <c r="A1404" s="97" t="s">
        <v>3363</v>
      </c>
      <c r="B1404" s="97" t="s">
        <v>4190</v>
      </c>
      <c r="C1404" s="97" t="s">
        <v>4119</v>
      </c>
      <c r="D1404" s="97" t="s">
        <v>2355</v>
      </c>
      <c r="E1404" s="99" t="s">
        <v>2473</v>
      </c>
    </row>
    <row r="1405" spans="1:5" s="98" customFormat="1" ht="35.1" customHeight="1" x14ac:dyDescent="0.25">
      <c r="A1405" s="97" t="s">
        <v>4120</v>
      </c>
      <c r="B1405" s="97" t="s">
        <v>4190</v>
      </c>
      <c r="C1405" s="97" t="s">
        <v>1857</v>
      </c>
      <c r="D1405" s="97" t="s">
        <v>2355</v>
      </c>
      <c r="E1405" s="99" t="s">
        <v>3292</v>
      </c>
    </row>
    <row r="1406" spans="1:5" s="98" customFormat="1" ht="35.1" customHeight="1" x14ac:dyDescent="0.25">
      <c r="A1406" s="97" t="s">
        <v>3770</v>
      </c>
      <c r="B1406" s="97" t="s">
        <v>4190</v>
      </c>
      <c r="C1406" s="97" t="s">
        <v>432</v>
      </c>
      <c r="D1406" s="97" t="s">
        <v>2355</v>
      </c>
      <c r="E1406" s="99" t="s">
        <v>2473</v>
      </c>
    </row>
    <row r="1407" spans="1:5" s="98" customFormat="1" ht="35.1" customHeight="1" x14ac:dyDescent="0.25">
      <c r="A1407" s="97" t="s">
        <v>3703</v>
      </c>
      <c r="B1407" s="97" t="s">
        <v>4190</v>
      </c>
      <c r="C1407" s="97" t="s">
        <v>2418</v>
      </c>
      <c r="D1407" s="97" t="s">
        <v>2355</v>
      </c>
      <c r="E1407" s="99" t="s">
        <v>2473</v>
      </c>
    </row>
    <row r="1408" spans="1:5" s="98" customFormat="1" ht="35.1" customHeight="1" x14ac:dyDescent="0.25">
      <c r="A1408" s="97" t="s">
        <v>2432</v>
      </c>
      <c r="B1408" s="97" t="s">
        <v>4190</v>
      </c>
      <c r="C1408" s="97" t="s">
        <v>4121</v>
      </c>
      <c r="D1408" s="97" t="s">
        <v>2355</v>
      </c>
      <c r="E1408" s="99" t="s">
        <v>2473</v>
      </c>
    </row>
    <row r="1409" spans="1:5" s="98" customFormat="1" ht="35.1" customHeight="1" x14ac:dyDescent="0.25">
      <c r="A1409" s="97" t="s">
        <v>839</v>
      </c>
      <c r="B1409" s="97" t="s">
        <v>4190</v>
      </c>
      <c r="C1409" s="97" t="s">
        <v>4122</v>
      </c>
      <c r="D1409" s="97" t="s">
        <v>2355</v>
      </c>
      <c r="E1409" s="99" t="s">
        <v>1885</v>
      </c>
    </row>
    <row r="1410" spans="1:5" s="98" customFormat="1" ht="35.1" customHeight="1" x14ac:dyDescent="0.25">
      <c r="A1410" s="97" t="s">
        <v>4123</v>
      </c>
      <c r="B1410" s="97" t="s">
        <v>4190</v>
      </c>
      <c r="C1410" s="97" t="s">
        <v>3362</v>
      </c>
      <c r="D1410" s="97" t="s">
        <v>2355</v>
      </c>
      <c r="E1410" s="99" t="s">
        <v>2473</v>
      </c>
    </row>
    <row r="1411" spans="1:5" s="98" customFormat="1" ht="35.1" customHeight="1" x14ac:dyDescent="0.25">
      <c r="A1411" s="97" t="s">
        <v>154</v>
      </c>
      <c r="B1411" s="97" t="s">
        <v>4190</v>
      </c>
      <c r="C1411" s="97" t="s">
        <v>389</v>
      </c>
      <c r="D1411" s="97" t="s">
        <v>2355</v>
      </c>
      <c r="E1411" s="99" t="s">
        <v>2468</v>
      </c>
    </row>
    <row r="1412" spans="1:5" s="98" customFormat="1" ht="35.1" customHeight="1" x14ac:dyDescent="0.25">
      <c r="A1412" s="97" t="s">
        <v>3395</v>
      </c>
      <c r="B1412" s="97" t="s">
        <v>4190</v>
      </c>
      <c r="C1412" s="97" t="s">
        <v>3308</v>
      </c>
      <c r="D1412" s="97" t="s">
        <v>2355</v>
      </c>
      <c r="E1412" s="99" t="s">
        <v>2473</v>
      </c>
    </row>
    <row r="1413" spans="1:5" s="98" customFormat="1" ht="35.1" customHeight="1" x14ac:dyDescent="0.25">
      <c r="A1413" s="97" t="s">
        <v>102</v>
      </c>
      <c r="B1413" s="97" t="s">
        <v>4190</v>
      </c>
      <c r="C1413" s="97" t="s">
        <v>1906</v>
      </c>
      <c r="D1413" s="97" t="s">
        <v>2355</v>
      </c>
      <c r="E1413" s="99" t="s">
        <v>2473</v>
      </c>
    </row>
    <row r="1414" spans="1:5" s="98" customFormat="1" ht="35.1" customHeight="1" x14ac:dyDescent="0.25">
      <c r="A1414" s="97" t="s">
        <v>519</v>
      </c>
      <c r="B1414" s="97" t="s">
        <v>4190</v>
      </c>
      <c r="C1414" s="97" t="s">
        <v>21</v>
      </c>
      <c r="D1414" s="97" t="s">
        <v>2355</v>
      </c>
      <c r="E1414" s="99" t="s">
        <v>3298</v>
      </c>
    </row>
    <row r="1415" spans="1:5" s="98" customFormat="1" ht="35.1" customHeight="1" x14ac:dyDescent="0.25">
      <c r="A1415" s="97" t="s">
        <v>3602</v>
      </c>
      <c r="B1415" s="97" t="s">
        <v>4190</v>
      </c>
      <c r="C1415" s="97" t="s">
        <v>1537</v>
      </c>
      <c r="D1415" s="97" t="s">
        <v>2355</v>
      </c>
      <c r="E1415" s="99" t="s">
        <v>1885</v>
      </c>
    </row>
    <row r="1416" spans="1:5" s="98" customFormat="1" ht="35.1" customHeight="1" x14ac:dyDescent="0.25">
      <c r="A1416" s="97" t="s">
        <v>3443</v>
      </c>
      <c r="B1416" s="97" t="s">
        <v>4190</v>
      </c>
      <c r="C1416" s="97" t="s">
        <v>3460</v>
      </c>
      <c r="D1416" s="97" t="s">
        <v>2355</v>
      </c>
      <c r="E1416" s="99" t="s">
        <v>3298</v>
      </c>
    </row>
    <row r="1417" spans="1:5" s="98" customFormat="1" ht="35.1" customHeight="1" x14ac:dyDescent="0.25">
      <c r="A1417" s="97" t="s">
        <v>1753</v>
      </c>
      <c r="B1417" s="97" t="s">
        <v>4190</v>
      </c>
      <c r="C1417" s="97" t="s">
        <v>433</v>
      </c>
      <c r="D1417" s="97" t="s">
        <v>2355</v>
      </c>
      <c r="E1417" s="99" t="s">
        <v>2473</v>
      </c>
    </row>
    <row r="1418" spans="1:5" s="98" customFormat="1" ht="35.1" customHeight="1" x14ac:dyDescent="0.25">
      <c r="A1418" s="97" t="s">
        <v>300</v>
      </c>
      <c r="B1418" s="97" t="s">
        <v>4190</v>
      </c>
      <c r="C1418" s="97" t="s">
        <v>4084</v>
      </c>
      <c r="D1418" s="97" t="s">
        <v>2355</v>
      </c>
      <c r="E1418" s="99" t="s">
        <v>2473</v>
      </c>
    </row>
    <row r="1419" spans="1:5" s="98" customFormat="1" ht="35.1" customHeight="1" x14ac:dyDescent="0.25">
      <c r="A1419" s="97" t="s">
        <v>201</v>
      </c>
      <c r="B1419" s="97" t="s">
        <v>4190</v>
      </c>
      <c r="C1419" s="97" t="s">
        <v>4124</v>
      </c>
      <c r="D1419" s="97" t="s">
        <v>2355</v>
      </c>
      <c r="E1419" s="99" t="s">
        <v>2473</v>
      </c>
    </row>
    <row r="1420" spans="1:5" s="98" customFormat="1" ht="35.1" customHeight="1" x14ac:dyDescent="0.25">
      <c r="A1420" s="97" t="s">
        <v>214</v>
      </c>
      <c r="B1420" s="97" t="s">
        <v>4190</v>
      </c>
      <c r="C1420" s="97" t="s">
        <v>389</v>
      </c>
      <c r="D1420" s="97" t="s">
        <v>2355</v>
      </c>
      <c r="E1420" s="99" t="s">
        <v>1888</v>
      </c>
    </row>
    <row r="1421" spans="1:5" s="98" customFormat="1" ht="35.1" customHeight="1" x14ac:dyDescent="0.25">
      <c r="A1421" s="97" t="s">
        <v>154</v>
      </c>
      <c r="B1421" s="97" t="s">
        <v>4190</v>
      </c>
      <c r="C1421" s="97" t="s">
        <v>4125</v>
      </c>
      <c r="D1421" s="97" t="s">
        <v>2355</v>
      </c>
      <c r="E1421" s="99" t="s">
        <v>1888</v>
      </c>
    </row>
    <row r="1422" spans="1:5" s="98" customFormat="1" ht="35.1" customHeight="1" x14ac:dyDescent="0.25">
      <c r="A1422" s="97" t="s">
        <v>3704</v>
      </c>
      <c r="B1422" s="97" t="s">
        <v>4190</v>
      </c>
      <c r="C1422" s="97" t="s">
        <v>2730</v>
      </c>
      <c r="D1422" s="97" t="s">
        <v>2355</v>
      </c>
      <c r="E1422" s="99" t="s">
        <v>1886</v>
      </c>
    </row>
    <row r="1423" spans="1:5" s="98" customFormat="1" ht="35.1" customHeight="1" x14ac:dyDescent="0.25">
      <c r="A1423" s="97" t="s">
        <v>2064</v>
      </c>
      <c r="B1423" s="97" t="s">
        <v>4190</v>
      </c>
      <c r="C1423" s="97" t="s">
        <v>4126</v>
      </c>
      <c r="D1423" s="97" t="s">
        <v>2355</v>
      </c>
      <c r="E1423" s="99" t="s">
        <v>1885</v>
      </c>
    </row>
    <row r="1424" spans="1:5" s="98" customFormat="1" ht="35.1" customHeight="1" x14ac:dyDescent="0.25">
      <c r="A1424" s="97" t="s">
        <v>526</v>
      </c>
      <c r="B1424" s="97" t="s">
        <v>4190</v>
      </c>
      <c r="C1424" s="97" t="s">
        <v>743</v>
      </c>
      <c r="D1424" s="97" t="s">
        <v>2355</v>
      </c>
      <c r="E1424" s="99" t="s">
        <v>2473</v>
      </c>
    </row>
    <row r="1425" spans="1:5" s="98" customFormat="1" ht="35.1" customHeight="1" x14ac:dyDescent="0.25">
      <c r="A1425" s="97" t="s">
        <v>1874</v>
      </c>
      <c r="B1425" s="97" t="s">
        <v>4190</v>
      </c>
      <c r="C1425" s="97" t="s">
        <v>3461</v>
      </c>
      <c r="D1425" s="97" t="s">
        <v>2355</v>
      </c>
      <c r="E1425" s="99" t="s">
        <v>3298</v>
      </c>
    </row>
    <row r="1426" spans="1:5" s="98" customFormat="1" ht="35.1" customHeight="1" x14ac:dyDescent="0.25">
      <c r="A1426" s="97" t="s">
        <v>891</v>
      </c>
      <c r="B1426" s="97" t="s">
        <v>4190</v>
      </c>
      <c r="C1426" s="97" t="s">
        <v>3524</v>
      </c>
      <c r="D1426" s="97" t="s">
        <v>2355</v>
      </c>
      <c r="E1426" s="99" t="s">
        <v>2473</v>
      </c>
    </row>
    <row r="1427" spans="1:5" s="98" customFormat="1" ht="35.1" customHeight="1" x14ac:dyDescent="0.25">
      <c r="A1427" s="97" t="s">
        <v>387</v>
      </c>
      <c r="B1427" s="97" t="s">
        <v>4190</v>
      </c>
      <c r="C1427" s="97" t="s">
        <v>595</v>
      </c>
      <c r="D1427" s="97" t="s">
        <v>2355</v>
      </c>
      <c r="E1427" s="99" t="s">
        <v>2473</v>
      </c>
    </row>
    <row r="1428" spans="1:5" s="98" customFormat="1" ht="35.1" customHeight="1" x14ac:dyDescent="0.25">
      <c r="A1428" s="97" t="s">
        <v>384</v>
      </c>
      <c r="B1428" s="97" t="s">
        <v>4190</v>
      </c>
      <c r="C1428" s="97" t="s">
        <v>4127</v>
      </c>
      <c r="D1428" s="97" t="s">
        <v>2355</v>
      </c>
      <c r="E1428" s="99" t="s">
        <v>1885</v>
      </c>
    </row>
    <row r="1429" spans="1:5" s="98" customFormat="1" ht="35.1" customHeight="1" x14ac:dyDescent="0.25">
      <c r="A1429" s="97" t="s">
        <v>2080</v>
      </c>
      <c r="B1429" s="97" t="s">
        <v>4190</v>
      </c>
      <c r="C1429" s="97" t="s">
        <v>1786</v>
      </c>
      <c r="D1429" s="97" t="s">
        <v>2355</v>
      </c>
      <c r="E1429" s="99" t="s">
        <v>1888</v>
      </c>
    </row>
    <row r="1430" spans="1:5" s="98" customFormat="1" ht="35.1" customHeight="1" x14ac:dyDescent="0.25">
      <c r="A1430" s="97" t="s">
        <v>1631</v>
      </c>
      <c r="B1430" s="97" t="s">
        <v>4190</v>
      </c>
      <c r="C1430" s="97" t="s">
        <v>1632</v>
      </c>
      <c r="D1430" s="97" t="s">
        <v>2355</v>
      </c>
      <c r="E1430" s="99" t="s">
        <v>2473</v>
      </c>
    </row>
    <row r="1431" spans="1:5" s="98" customFormat="1" ht="35.1" customHeight="1" x14ac:dyDescent="0.25">
      <c r="A1431" s="97" t="s">
        <v>2432</v>
      </c>
      <c r="B1431" s="97" t="s">
        <v>4190</v>
      </c>
      <c r="C1431" s="97" t="s">
        <v>432</v>
      </c>
      <c r="D1431" s="97" t="s">
        <v>2355</v>
      </c>
      <c r="E1431" s="99" t="s">
        <v>2473</v>
      </c>
    </row>
    <row r="1432" spans="1:5" s="98" customFormat="1" ht="35.1" customHeight="1" x14ac:dyDescent="0.25">
      <c r="A1432" s="97" t="s">
        <v>1018</v>
      </c>
      <c r="B1432" s="97" t="s">
        <v>4190</v>
      </c>
      <c r="C1432" s="97" t="s">
        <v>523</v>
      </c>
      <c r="D1432" s="97" t="s">
        <v>2355</v>
      </c>
      <c r="E1432" s="99" t="s">
        <v>2177</v>
      </c>
    </row>
    <row r="1433" spans="1:5" s="98" customFormat="1" ht="35.1" customHeight="1" x14ac:dyDescent="0.25">
      <c r="A1433" s="97" t="s">
        <v>133</v>
      </c>
      <c r="B1433" s="97" t="s">
        <v>4190</v>
      </c>
      <c r="C1433" s="97" t="s">
        <v>1651</v>
      </c>
      <c r="D1433" s="97" t="s">
        <v>2355</v>
      </c>
      <c r="E1433" s="99" t="s">
        <v>1888</v>
      </c>
    </row>
    <row r="1434" spans="1:5" s="98" customFormat="1" ht="35.1" customHeight="1" x14ac:dyDescent="0.25">
      <c r="A1434" s="97" t="s">
        <v>1923</v>
      </c>
      <c r="B1434" s="97" t="s">
        <v>4190</v>
      </c>
      <c r="C1434" s="97" t="s">
        <v>722</v>
      </c>
      <c r="D1434" s="97" t="s">
        <v>2355</v>
      </c>
      <c r="E1434" s="99" t="s">
        <v>1885</v>
      </c>
    </row>
    <row r="1435" spans="1:5" s="98" customFormat="1" ht="35.1" customHeight="1" x14ac:dyDescent="0.25">
      <c r="A1435" s="97" t="s">
        <v>1765</v>
      </c>
      <c r="B1435" s="97" t="s">
        <v>4190</v>
      </c>
      <c r="C1435" s="97" t="s">
        <v>513</v>
      </c>
      <c r="D1435" s="97" t="s">
        <v>2355</v>
      </c>
      <c r="E1435" s="99" t="s">
        <v>1885</v>
      </c>
    </row>
    <row r="1436" spans="1:5" s="98" customFormat="1" ht="35.1" customHeight="1" x14ac:dyDescent="0.25">
      <c r="A1436" s="97" t="s">
        <v>749</v>
      </c>
      <c r="B1436" s="97" t="s">
        <v>4190</v>
      </c>
      <c r="C1436" s="97" t="s">
        <v>1441</v>
      </c>
      <c r="D1436" s="97" t="s">
        <v>2355</v>
      </c>
      <c r="E1436" s="99" t="s">
        <v>2473</v>
      </c>
    </row>
    <row r="1437" spans="1:5" s="98" customFormat="1" ht="35.1" customHeight="1" x14ac:dyDescent="0.25">
      <c r="A1437" s="97" t="s">
        <v>526</v>
      </c>
      <c r="B1437" s="97" t="s">
        <v>4190</v>
      </c>
      <c r="C1437" s="97" t="s">
        <v>1705</v>
      </c>
      <c r="D1437" s="97" t="s">
        <v>2355</v>
      </c>
      <c r="E1437" s="99" t="s">
        <v>2473</v>
      </c>
    </row>
    <row r="1438" spans="1:5" s="98" customFormat="1" ht="35.1" customHeight="1" x14ac:dyDescent="0.25">
      <c r="A1438" s="97" t="s">
        <v>1605</v>
      </c>
      <c r="B1438" s="97" t="s">
        <v>4190</v>
      </c>
      <c r="C1438" s="97" t="s">
        <v>1607</v>
      </c>
      <c r="D1438" s="97" t="s">
        <v>2355</v>
      </c>
      <c r="E1438" s="99" t="s">
        <v>2473</v>
      </c>
    </row>
    <row r="1439" spans="1:5" s="98" customFormat="1" ht="35.1" customHeight="1" x14ac:dyDescent="0.25">
      <c r="A1439" s="97" t="s">
        <v>1626</v>
      </c>
      <c r="B1439" s="97" t="s">
        <v>4190</v>
      </c>
      <c r="C1439" s="97" t="s">
        <v>1627</v>
      </c>
      <c r="D1439" s="97" t="s">
        <v>2355</v>
      </c>
      <c r="E1439" s="99" t="s">
        <v>2473</v>
      </c>
    </row>
    <row r="1440" spans="1:5" s="98" customFormat="1" ht="35.1" customHeight="1" x14ac:dyDescent="0.25">
      <c r="A1440" s="97" t="s">
        <v>327</v>
      </c>
      <c r="B1440" s="97" t="s">
        <v>4190</v>
      </c>
      <c r="C1440" s="97" t="s">
        <v>4128</v>
      </c>
      <c r="D1440" s="97" t="s">
        <v>2355</v>
      </c>
      <c r="E1440" s="99" t="s">
        <v>2473</v>
      </c>
    </row>
    <row r="1441" spans="1:5" s="98" customFormat="1" ht="35.1" customHeight="1" x14ac:dyDescent="0.25">
      <c r="A1441" s="97" t="s">
        <v>400</v>
      </c>
      <c r="B1441" s="97" t="s">
        <v>4190</v>
      </c>
      <c r="C1441" s="97" t="s">
        <v>2353</v>
      </c>
      <c r="D1441" s="97" t="s">
        <v>2355</v>
      </c>
      <c r="E1441" s="99" t="s">
        <v>1886</v>
      </c>
    </row>
    <row r="1442" spans="1:5" s="98" customFormat="1" ht="35.1" customHeight="1" x14ac:dyDescent="0.25">
      <c r="A1442" s="97" t="s">
        <v>3770</v>
      </c>
      <c r="B1442" s="97" t="s">
        <v>4190</v>
      </c>
      <c r="C1442" s="97" t="s">
        <v>4129</v>
      </c>
      <c r="D1442" s="97" t="s">
        <v>2355</v>
      </c>
      <c r="E1442" s="99" t="s">
        <v>1885</v>
      </c>
    </row>
    <row r="1443" spans="1:5" s="98" customFormat="1" ht="35.1" customHeight="1" x14ac:dyDescent="0.25">
      <c r="A1443" s="97" t="s">
        <v>421</v>
      </c>
      <c r="B1443" s="97" t="s">
        <v>4190</v>
      </c>
      <c r="C1443" s="97" t="s">
        <v>926</v>
      </c>
      <c r="D1443" s="97" t="s">
        <v>2355</v>
      </c>
      <c r="E1443" s="99" t="s">
        <v>1885</v>
      </c>
    </row>
    <row r="1444" spans="1:5" s="98" customFormat="1" ht="35.1" customHeight="1" x14ac:dyDescent="0.25">
      <c r="A1444" s="97" t="s">
        <v>180</v>
      </c>
      <c r="B1444" s="97" t="s">
        <v>4190</v>
      </c>
      <c r="C1444" s="97" t="s">
        <v>1201</v>
      </c>
      <c r="D1444" s="97" t="s">
        <v>2355</v>
      </c>
      <c r="E1444" s="99" t="s">
        <v>3292</v>
      </c>
    </row>
    <row r="1445" spans="1:5" s="98" customFormat="1" ht="35.1" customHeight="1" x14ac:dyDescent="0.25">
      <c r="A1445" s="97" t="s">
        <v>957</v>
      </c>
      <c r="B1445" s="97" t="s">
        <v>4190</v>
      </c>
      <c r="C1445" s="97" t="s">
        <v>182</v>
      </c>
      <c r="D1445" s="97" t="s">
        <v>2355</v>
      </c>
      <c r="E1445" s="99" t="s">
        <v>2473</v>
      </c>
    </row>
    <row r="1446" spans="1:5" s="98" customFormat="1" ht="35.1" customHeight="1" x14ac:dyDescent="0.25">
      <c r="A1446" s="97" t="s">
        <v>970</v>
      </c>
      <c r="B1446" s="97" t="s">
        <v>4190</v>
      </c>
      <c r="C1446" s="97" t="s">
        <v>1922</v>
      </c>
      <c r="D1446" s="97" t="s">
        <v>2355</v>
      </c>
      <c r="E1446" s="99" t="s">
        <v>1888</v>
      </c>
    </row>
    <row r="1447" spans="1:5" s="98" customFormat="1" ht="35.1" customHeight="1" x14ac:dyDescent="0.25">
      <c r="A1447" s="97" t="s">
        <v>1668</v>
      </c>
      <c r="B1447" s="97" t="s">
        <v>4190</v>
      </c>
      <c r="C1447" s="97" t="s">
        <v>1669</v>
      </c>
      <c r="D1447" s="97" t="s">
        <v>2355</v>
      </c>
      <c r="E1447" s="99" t="s">
        <v>2473</v>
      </c>
    </row>
    <row r="1448" spans="1:5" s="98" customFormat="1" ht="35.1" customHeight="1" x14ac:dyDescent="0.25">
      <c r="A1448" s="97" t="s">
        <v>214</v>
      </c>
      <c r="B1448" s="97" t="s">
        <v>4190</v>
      </c>
      <c r="C1448" s="97" t="s">
        <v>1700</v>
      </c>
      <c r="D1448" s="97" t="s">
        <v>2355</v>
      </c>
      <c r="E1448" s="99" t="s">
        <v>2473</v>
      </c>
    </row>
    <row r="1449" spans="1:5" s="98" customFormat="1" ht="35.1" customHeight="1" x14ac:dyDescent="0.25">
      <c r="A1449" s="97" t="s">
        <v>3601</v>
      </c>
      <c r="B1449" s="97" t="s">
        <v>4190</v>
      </c>
      <c r="C1449" s="97" t="s">
        <v>4130</v>
      </c>
      <c r="D1449" s="97" t="s">
        <v>2355</v>
      </c>
      <c r="E1449" s="99" t="s">
        <v>2473</v>
      </c>
    </row>
    <row r="1450" spans="1:5" s="98" customFormat="1" ht="35.1" customHeight="1" x14ac:dyDescent="0.25">
      <c r="A1450" s="97" t="s">
        <v>639</v>
      </c>
      <c r="B1450" s="97" t="s">
        <v>4190</v>
      </c>
      <c r="C1450" s="97" t="s">
        <v>4131</v>
      </c>
      <c r="D1450" s="97" t="s">
        <v>2355</v>
      </c>
      <c r="E1450" s="99" t="s">
        <v>3298</v>
      </c>
    </row>
    <row r="1451" spans="1:5" s="98" customFormat="1" ht="35.1" customHeight="1" x14ac:dyDescent="0.25">
      <c r="A1451" s="97" t="s">
        <v>2093</v>
      </c>
      <c r="B1451" s="97" t="s">
        <v>4190</v>
      </c>
      <c r="C1451" s="97" t="s">
        <v>4132</v>
      </c>
      <c r="D1451" s="97" t="s">
        <v>2355</v>
      </c>
      <c r="E1451" s="99" t="s">
        <v>3795</v>
      </c>
    </row>
    <row r="1452" spans="1:5" s="98" customFormat="1" ht="35.1" customHeight="1" x14ac:dyDescent="0.25">
      <c r="A1452" s="97" t="s">
        <v>912</v>
      </c>
      <c r="B1452" s="97" t="s">
        <v>4190</v>
      </c>
      <c r="C1452" s="97" t="s">
        <v>4133</v>
      </c>
      <c r="D1452" s="97" t="s">
        <v>2355</v>
      </c>
      <c r="E1452" s="99" t="s">
        <v>1887</v>
      </c>
    </row>
    <row r="1453" spans="1:5" s="98" customFormat="1" ht="35.1" customHeight="1" x14ac:dyDescent="0.25">
      <c r="A1453" s="97" t="s">
        <v>384</v>
      </c>
      <c r="B1453" s="97" t="s">
        <v>4190</v>
      </c>
      <c r="C1453" s="97" t="s">
        <v>3705</v>
      </c>
      <c r="D1453" s="97" t="s">
        <v>2355</v>
      </c>
      <c r="E1453" s="99" t="s">
        <v>1887</v>
      </c>
    </row>
    <row r="1454" spans="1:5" s="98" customFormat="1" ht="35.1" customHeight="1" x14ac:dyDescent="0.25">
      <c r="A1454" s="97" t="s">
        <v>2432</v>
      </c>
      <c r="B1454" s="97" t="s">
        <v>4190</v>
      </c>
      <c r="C1454" s="97" t="s">
        <v>1640</v>
      </c>
      <c r="D1454" s="97" t="s">
        <v>2355</v>
      </c>
      <c r="E1454" s="99" t="s">
        <v>2473</v>
      </c>
    </row>
    <row r="1455" spans="1:5" s="98" customFormat="1" ht="35.1" customHeight="1" x14ac:dyDescent="0.25">
      <c r="A1455" s="97" t="s">
        <v>3353</v>
      </c>
      <c r="B1455" s="97" t="s">
        <v>4190</v>
      </c>
      <c r="C1455" s="97" t="s">
        <v>832</v>
      </c>
      <c r="D1455" s="97" t="s">
        <v>2355</v>
      </c>
      <c r="E1455" s="99" t="s">
        <v>2473</v>
      </c>
    </row>
    <row r="1456" spans="1:5" s="98" customFormat="1" ht="35.1" customHeight="1" x14ac:dyDescent="0.25">
      <c r="A1456" s="97" t="s">
        <v>2080</v>
      </c>
      <c r="B1456" s="97" t="s">
        <v>4190</v>
      </c>
      <c r="C1456" s="97" t="s">
        <v>2341</v>
      </c>
      <c r="D1456" s="97" t="s">
        <v>2355</v>
      </c>
      <c r="E1456" s="99" t="s">
        <v>3795</v>
      </c>
    </row>
    <row r="1457" spans="1:5" s="98" customFormat="1" ht="35.1" customHeight="1" x14ac:dyDescent="0.25">
      <c r="A1457" s="97" t="s">
        <v>3650</v>
      </c>
      <c r="B1457" s="97" t="s">
        <v>4190</v>
      </c>
      <c r="C1457" s="97" t="s">
        <v>982</v>
      </c>
      <c r="D1457" s="97" t="s">
        <v>2355</v>
      </c>
      <c r="E1457" s="99" t="s">
        <v>1888</v>
      </c>
    </row>
    <row r="1458" spans="1:5" s="98" customFormat="1" ht="35.1" customHeight="1" x14ac:dyDescent="0.25">
      <c r="A1458" s="97" t="s">
        <v>4082</v>
      </c>
      <c r="B1458" s="97" t="s">
        <v>4190</v>
      </c>
      <c r="C1458" s="97" t="s">
        <v>798</v>
      </c>
      <c r="D1458" s="97" t="s">
        <v>2355</v>
      </c>
      <c r="E1458" s="99" t="s">
        <v>2473</v>
      </c>
    </row>
    <row r="1459" spans="1:5" s="98" customFormat="1" ht="35.1" customHeight="1" x14ac:dyDescent="0.25">
      <c r="A1459" s="97" t="s">
        <v>4134</v>
      </c>
      <c r="B1459" s="97" t="s">
        <v>4190</v>
      </c>
      <c r="C1459" s="97" t="s">
        <v>4135</v>
      </c>
      <c r="D1459" s="97" t="s">
        <v>2355</v>
      </c>
      <c r="E1459" s="99" t="s">
        <v>1887</v>
      </c>
    </row>
    <row r="1460" spans="1:5" s="98" customFormat="1" ht="35.1" customHeight="1" x14ac:dyDescent="0.25">
      <c r="A1460" s="97" t="s">
        <v>3719</v>
      </c>
      <c r="B1460" s="97" t="s">
        <v>4190</v>
      </c>
      <c r="C1460" s="97" t="s">
        <v>2333</v>
      </c>
      <c r="D1460" s="97" t="s">
        <v>2355</v>
      </c>
      <c r="E1460" s="99" t="s">
        <v>2473</v>
      </c>
    </row>
    <row r="1461" spans="1:5" s="98" customFormat="1" ht="35.1" customHeight="1" x14ac:dyDescent="0.25">
      <c r="A1461" s="97" t="s">
        <v>3257</v>
      </c>
      <c r="B1461" s="97" t="s">
        <v>4190</v>
      </c>
      <c r="C1461" s="97" t="s">
        <v>4136</v>
      </c>
      <c r="D1461" s="97" t="s">
        <v>2355</v>
      </c>
      <c r="E1461" s="99" t="s">
        <v>2473</v>
      </c>
    </row>
    <row r="1462" spans="1:5" s="98" customFormat="1" ht="35.1" customHeight="1" x14ac:dyDescent="0.25">
      <c r="A1462" s="97" t="s">
        <v>839</v>
      </c>
      <c r="B1462" s="97" t="s">
        <v>4190</v>
      </c>
      <c r="C1462" s="97" t="s">
        <v>92</v>
      </c>
      <c r="D1462" s="97" t="s">
        <v>2355</v>
      </c>
      <c r="E1462" s="99" t="s">
        <v>2473</v>
      </c>
    </row>
    <row r="1463" spans="1:5" s="98" customFormat="1" ht="35.1" customHeight="1" x14ac:dyDescent="0.25">
      <c r="A1463" s="97" t="s">
        <v>4021</v>
      </c>
      <c r="B1463" s="97" t="s">
        <v>4190</v>
      </c>
      <c r="C1463" s="97" t="s">
        <v>1713</v>
      </c>
      <c r="D1463" s="97" t="s">
        <v>2355</v>
      </c>
      <c r="E1463" s="99" t="s">
        <v>2473</v>
      </c>
    </row>
    <row r="1464" spans="1:5" s="98" customFormat="1" ht="35.1" customHeight="1" x14ac:dyDescent="0.25">
      <c r="A1464" s="97" t="s">
        <v>180</v>
      </c>
      <c r="B1464" s="97" t="s">
        <v>4190</v>
      </c>
      <c r="C1464" s="97" t="s">
        <v>3355</v>
      </c>
      <c r="D1464" s="97" t="s">
        <v>2355</v>
      </c>
      <c r="E1464" s="99" t="s">
        <v>2473</v>
      </c>
    </row>
    <row r="1465" spans="1:5" s="98" customFormat="1" ht="35.1" customHeight="1" x14ac:dyDescent="0.25">
      <c r="A1465" s="97" t="s">
        <v>91</v>
      </c>
      <c r="B1465" s="97" t="s">
        <v>4190</v>
      </c>
      <c r="C1465" s="97" t="s">
        <v>1711</v>
      </c>
      <c r="D1465" s="97" t="s">
        <v>2355</v>
      </c>
      <c r="E1465" s="99" t="s">
        <v>2473</v>
      </c>
    </row>
    <row r="1466" spans="1:5" s="98" customFormat="1" ht="35.1" customHeight="1" x14ac:dyDescent="0.25">
      <c r="A1466" s="97" t="s">
        <v>3707</v>
      </c>
      <c r="B1466" s="97" t="s">
        <v>4190</v>
      </c>
      <c r="C1466" s="97" t="s">
        <v>2194</v>
      </c>
      <c r="D1466" s="97" t="s">
        <v>2355</v>
      </c>
      <c r="E1466" s="99" t="s">
        <v>1888</v>
      </c>
    </row>
    <row r="1467" spans="1:5" s="98" customFormat="1" ht="35.1" customHeight="1" x14ac:dyDescent="0.25">
      <c r="A1467" s="97" t="s">
        <v>400</v>
      </c>
      <c r="B1467" s="97" t="s">
        <v>4190</v>
      </c>
      <c r="C1467" s="97" t="s">
        <v>3463</v>
      </c>
      <c r="D1467" s="97" t="s">
        <v>2355</v>
      </c>
      <c r="E1467" s="99" t="s">
        <v>1885</v>
      </c>
    </row>
    <row r="1468" spans="1:5" s="98" customFormat="1" ht="35.1" customHeight="1" x14ac:dyDescent="0.25">
      <c r="A1468" s="97" t="s">
        <v>2212</v>
      </c>
      <c r="B1468" s="97" t="s">
        <v>4190</v>
      </c>
      <c r="C1468" s="97" t="s">
        <v>3876</v>
      </c>
      <c r="D1468" s="97" t="s">
        <v>2355</v>
      </c>
      <c r="E1468" s="99" t="s">
        <v>2473</v>
      </c>
    </row>
    <row r="1469" spans="1:5" s="98" customFormat="1" ht="35.1" customHeight="1" x14ac:dyDescent="0.25">
      <c r="A1469" s="97" t="s">
        <v>870</v>
      </c>
      <c r="B1469" s="97" t="s">
        <v>4190</v>
      </c>
      <c r="C1469" s="97" t="s">
        <v>431</v>
      </c>
      <c r="D1469" s="97" t="s">
        <v>2355</v>
      </c>
      <c r="E1469" s="99" t="s">
        <v>1887</v>
      </c>
    </row>
    <row r="1470" spans="1:5" s="98" customFormat="1" ht="35.1" customHeight="1" x14ac:dyDescent="0.25">
      <c r="A1470" s="97" t="s">
        <v>3708</v>
      </c>
      <c r="B1470" s="97" t="s">
        <v>4190</v>
      </c>
      <c r="C1470" s="97" t="s">
        <v>1327</v>
      </c>
      <c r="D1470" s="97" t="s">
        <v>2355</v>
      </c>
      <c r="E1470" s="99" t="s">
        <v>2177</v>
      </c>
    </row>
    <row r="1471" spans="1:5" s="98" customFormat="1" ht="35.1" customHeight="1" x14ac:dyDescent="0.25">
      <c r="A1471" s="97" t="s">
        <v>2516</v>
      </c>
      <c r="B1471" s="97" t="s">
        <v>4190</v>
      </c>
      <c r="C1471" s="97" t="s">
        <v>416</v>
      </c>
      <c r="D1471" s="97" t="s">
        <v>2355</v>
      </c>
      <c r="E1471" s="99" t="s">
        <v>1885</v>
      </c>
    </row>
    <row r="1472" spans="1:5" s="98" customFormat="1" ht="35.1" customHeight="1" x14ac:dyDescent="0.25">
      <c r="A1472" s="97" t="s">
        <v>90</v>
      </c>
      <c r="B1472" s="97" t="s">
        <v>4190</v>
      </c>
      <c r="C1472" s="97" t="s">
        <v>3464</v>
      </c>
      <c r="D1472" s="97" t="s">
        <v>2355</v>
      </c>
      <c r="E1472" s="99" t="s">
        <v>2473</v>
      </c>
    </row>
    <row r="1473" spans="1:5" s="98" customFormat="1" ht="35.1" customHeight="1" x14ac:dyDescent="0.25">
      <c r="A1473" s="97" t="s">
        <v>1552</v>
      </c>
      <c r="B1473" s="97" t="s">
        <v>4190</v>
      </c>
      <c r="C1473" s="97" t="s">
        <v>3709</v>
      </c>
      <c r="D1473" s="97" t="s">
        <v>2355</v>
      </c>
      <c r="E1473" s="99" t="s">
        <v>1885</v>
      </c>
    </row>
    <row r="1474" spans="1:5" s="98" customFormat="1" ht="35.1" customHeight="1" x14ac:dyDescent="0.25">
      <c r="A1474" s="97" t="s">
        <v>839</v>
      </c>
      <c r="B1474" s="97" t="s">
        <v>4190</v>
      </c>
      <c r="C1474" s="97" t="s">
        <v>3316</v>
      </c>
      <c r="D1474" s="97" t="s">
        <v>2355</v>
      </c>
      <c r="E1474" s="99" t="s">
        <v>3292</v>
      </c>
    </row>
    <row r="1475" spans="1:5" s="98" customFormat="1" ht="35.1" customHeight="1" x14ac:dyDescent="0.25">
      <c r="A1475" s="97" t="s">
        <v>3894</v>
      </c>
      <c r="B1475" s="97" t="s">
        <v>4190</v>
      </c>
      <c r="C1475" s="97" t="s">
        <v>2544</v>
      </c>
      <c r="D1475" s="97" t="s">
        <v>2355</v>
      </c>
      <c r="E1475" s="99" t="s">
        <v>2473</v>
      </c>
    </row>
    <row r="1476" spans="1:5" s="98" customFormat="1" ht="35.1" customHeight="1" x14ac:dyDescent="0.25">
      <c r="A1476" s="97" t="s">
        <v>891</v>
      </c>
      <c r="B1476" s="97" t="s">
        <v>4190</v>
      </c>
      <c r="C1476" s="97" t="s">
        <v>2253</v>
      </c>
      <c r="D1476" s="97" t="s">
        <v>2355</v>
      </c>
      <c r="E1476" s="99" t="s">
        <v>2473</v>
      </c>
    </row>
    <row r="1477" spans="1:5" s="98" customFormat="1" ht="35.1" customHeight="1" x14ac:dyDescent="0.25">
      <c r="A1477" s="97" t="s">
        <v>1753</v>
      </c>
      <c r="B1477" s="97" t="s">
        <v>4190</v>
      </c>
      <c r="C1477" s="97" t="s">
        <v>307</v>
      </c>
      <c r="D1477" s="97" t="s">
        <v>2355</v>
      </c>
      <c r="E1477" s="99" t="s">
        <v>2473</v>
      </c>
    </row>
    <row r="1478" spans="1:5" s="98" customFormat="1" ht="35.1" customHeight="1" x14ac:dyDescent="0.25">
      <c r="A1478" s="97" t="s">
        <v>1736</v>
      </c>
      <c r="B1478" s="97" t="s">
        <v>4190</v>
      </c>
      <c r="C1478" s="97" t="s">
        <v>1737</v>
      </c>
      <c r="D1478" s="97" t="s">
        <v>2355</v>
      </c>
      <c r="E1478" s="99" t="s">
        <v>2473</v>
      </c>
    </row>
    <row r="1479" spans="1:5" s="98" customFormat="1" ht="35.1" customHeight="1" x14ac:dyDescent="0.25">
      <c r="A1479" s="97" t="s">
        <v>3455</v>
      </c>
      <c r="B1479" s="97" t="s">
        <v>4190</v>
      </c>
      <c r="C1479" s="97" t="s">
        <v>1851</v>
      </c>
      <c r="D1479" s="97" t="s">
        <v>2355</v>
      </c>
      <c r="E1479" s="99" t="s">
        <v>2473</v>
      </c>
    </row>
    <row r="1480" spans="1:5" s="98" customFormat="1" ht="35.1" customHeight="1" x14ac:dyDescent="0.25">
      <c r="A1480" s="97" t="s">
        <v>188</v>
      </c>
      <c r="B1480" s="97" t="s">
        <v>4190</v>
      </c>
      <c r="C1480" s="97" t="s">
        <v>3355</v>
      </c>
      <c r="D1480" s="97" t="s">
        <v>2355</v>
      </c>
      <c r="E1480" s="99" t="s">
        <v>2473</v>
      </c>
    </row>
    <row r="1481" spans="1:5" s="98" customFormat="1" ht="35.1" customHeight="1" x14ac:dyDescent="0.25">
      <c r="A1481" s="97" t="s">
        <v>133</v>
      </c>
      <c r="B1481" s="97" t="s">
        <v>4190</v>
      </c>
      <c r="C1481" s="97" t="s">
        <v>3465</v>
      </c>
      <c r="D1481" s="97" t="s">
        <v>2355</v>
      </c>
      <c r="E1481" s="99" t="s">
        <v>1888</v>
      </c>
    </row>
    <row r="1482" spans="1:5" s="98" customFormat="1" ht="35.1" customHeight="1" x14ac:dyDescent="0.25">
      <c r="A1482" s="97" t="s">
        <v>20</v>
      </c>
      <c r="B1482" s="97" t="s">
        <v>4190</v>
      </c>
      <c r="C1482" s="97" t="s">
        <v>524</v>
      </c>
      <c r="D1482" s="97" t="s">
        <v>2355</v>
      </c>
      <c r="E1482" s="99" t="s">
        <v>1885</v>
      </c>
    </row>
    <row r="1483" spans="1:5" s="98" customFormat="1" ht="35.1" customHeight="1" x14ac:dyDescent="0.25">
      <c r="A1483" s="97" t="s">
        <v>2376</v>
      </c>
      <c r="B1483" s="97" t="s">
        <v>4190</v>
      </c>
      <c r="C1483" s="97" t="s">
        <v>4068</v>
      </c>
      <c r="D1483" s="97" t="s">
        <v>2355</v>
      </c>
      <c r="E1483" s="99" t="s">
        <v>1885</v>
      </c>
    </row>
    <row r="1484" spans="1:5" s="98" customFormat="1" ht="35.1" customHeight="1" x14ac:dyDescent="0.25">
      <c r="A1484" s="97" t="s">
        <v>2471</v>
      </c>
      <c r="B1484" s="97" t="s">
        <v>4190</v>
      </c>
      <c r="C1484" s="97" t="s">
        <v>3710</v>
      </c>
      <c r="D1484" s="97" t="s">
        <v>2355</v>
      </c>
      <c r="E1484" s="99" t="s">
        <v>2177</v>
      </c>
    </row>
    <row r="1485" spans="1:5" s="98" customFormat="1" ht="35.1" customHeight="1" x14ac:dyDescent="0.25">
      <c r="A1485" s="97" t="s">
        <v>3819</v>
      </c>
      <c r="B1485" s="97" t="s">
        <v>4190</v>
      </c>
      <c r="C1485" s="97" t="s">
        <v>2544</v>
      </c>
      <c r="D1485" s="97" t="s">
        <v>2355</v>
      </c>
      <c r="E1485" s="99" t="s">
        <v>2473</v>
      </c>
    </row>
    <row r="1486" spans="1:5" s="98" customFormat="1" ht="35.1" customHeight="1" x14ac:dyDescent="0.25">
      <c r="A1486" s="97" t="s">
        <v>4069</v>
      </c>
      <c r="B1486" s="97" t="s">
        <v>4190</v>
      </c>
      <c r="C1486" s="97" t="s">
        <v>237</v>
      </c>
      <c r="D1486" s="97" t="s">
        <v>2355</v>
      </c>
      <c r="E1486" s="99" t="s">
        <v>1887</v>
      </c>
    </row>
    <row r="1487" spans="1:5" s="98" customFormat="1" ht="35.1" customHeight="1" x14ac:dyDescent="0.25">
      <c r="A1487" s="97" t="s">
        <v>186</v>
      </c>
      <c r="B1487" s="97" t="s">
        <v>4190</v>
      </c>
      <c r="C1487" s="97" t="s">
        <v>3466</v>
      </c>
      <c r="D1487" s="97" t="s">
        <v>2355</v>
      </c>
      <c r="E1487" s="99" t="s">
        <v>2473</v>
      </c>
    </row>
    <row r="1488" spans="1:5" s="98" customFormat="1" ht="35.1" customHeight="1" x14ac:dyDescent="0.25">
      <c r="A1488" s="97" t="s">
        <v>387</v>
      </c>
      <c r="B1488" s="97" t="s">
        <v>4190</v>
      </c>
      <c r="C1488" s="97" t="s">
        <v>504</v>
      </c>
      <c r="D1488" s="97" t="s">
        <v>2355</v>
      </c>
      <c r="E1488" s="99" t="s">
        <v>2473</v>
      </c>
    </row>
    <row r="1489" spans="1:5" s="98" customFormat="1" ht="35.1" customHeight="1" x14ac:dyDescent="0.25">
      <c r="A1489" s="97" t="s">
        <v>140</v>
      </c>
      <c r="B1489" s="97" t="s">
        <v>4190</v>
      </c>
      <c r="C1489" s="97" t="s">
        <v>1607</v>
      </c>
      <c r="D1489" s="97" t="s">
        <v>2355</v>
      </c>
      <c r="E1489" s="99" t="s">
        <v>2473</v>
      </c>
    </row>
    <row r="1490" spans="1:5" s="98" customFormat="1" ht="35.1" customHeight="1" x14ac:dyDescent="0.25">
      <c r="A1490" s="97" t="s">
        <v>1751</v>
      </c>
      <c r="B1490" s="97" t="s">
        <v>4190</v>
      </c>
      <c r="C1490" s="97" t="s">
        <v>1554</v>
      </c>
      <c r="D1490" s="97" t="s">
        <v>2355</v>
      </c>
      <c r="E1490" s="99" t="s">
        <v>2473</v>
      </c>
    </row>
    <row r="1491" spans="1:5" s="98" customFormat="1" ht="35.1" customHeight="1" x14ac:dyDescent="0.25">
      <c r="A1491" s="97" t="s">
        <v>341</v>
      </c>
      <c r="B1491" s="97" t="s">
        <v>4190</v>
      </c>
      <c r="C1491" s="97" t="s">
        <v>3711</v>
      </c>
      <c r="D1491" s="97" t="s">
        <v>2355</v>
      </c>
      <c r="E1491" s="99" t="s">
        <v>1886</v>
      </c>
    </row>
    <row r="1492" spans="1:5" s="98" customFormat="1" ht="35.1" customHeight="1" x14ac:dyDescent="0.25">
      <c r="A1492" s="97" t="s">
        <v>3800</v>
      </c>
      <c r="B1492" s="97" t="s">
        <v>4190</v>
      </c>
      <c r="C1492" s="97" t="s">
        <v>722</v>
      </c>
      <c r="D1492" s="97" t="s">
        <v>2355</v>
      </c>
      <c r="E1492" s="99" t="s">
        <v>1888</v>
      </c>
    </row>
    <row r="1493" spans="1:5" s="98" customFormat="1" ht="35.1" customHeight="1" x14ac:dyDescent="0.25">
      <c r="A1493" s="97" t="s">
        <v>2356</v>
      </c>
      <c r="B1493" s="97" t="s">
        <v>4190</v>
      </c>
      <c r="C1493" s="97" t="s">
        <v>2042</v>
      </c>
      <c r="D1493" s="97" t="s">
        <v>2355</v>
      </c>
      <c r="E1493" s="99" t="s">
        <v>2473</v>
      </c>
    </row>
    <row r="1494" spans="1:5" s="98" customFormat="1" ht="35.1" customHeight="1" x14ac:dyDescent="0.25">
      <c r="A1494" s="97" t="s">
        <v>830</v>
      </c>
      <c r="B1494" s="97" t="s">
        <v>4190</v>
      </c>
      <c r="C1494" s="97" t="s">
        <v>3467</v>
      </c>
      <c r="D1494" s="97" t="s">
        <v>2355</v>
      </c>
      <c r="E1494" s="99" t="s">
        <v>2473</v>
      </c>
    </row>
    <row r="1495" spans="1:5" s="98" customFormat="1" ht="35.1" customHeight="1" x14ac:dyDescent="0.25">
      <c r="A1495" s="97" t="s">
        <v>1765</v>
      </c>
      <c r="B1495" s="97" t="s">
        <v>4190</v>
      </c>
      <c r="C1495" s="97" t="s">
        <v>3330</v>
      </c>
      <c r="D1495" s="97" t="s">
        <v>2355</v>
      </c>
      <c r="E1495" s="99" t="s">
        <v>1887</v>
      </c>
    </row>
    <row r="1496" spans="1:5" s="98" customFormat="1" ht="35.1" customHeight="1" x14ac:dyDescent="0.25">
      <c r="A1496" s="97" t="s">
        <v>1156</v>
      </c>
      <c r="B1496" s="97" t="s">
        <v>4190</v>
      </c>
      <c r="C1496" s="97" t="s">
        <v>2198</v>
      </c>
      <c r="D1496" s="97" t="s">
        <v>2355</v>
      </c>
      <c r="E1496" s="99" t="s">
        <v>3292</v>
      </c>
    </row>
    <row r="1497" spans="1:5" s="98" customFormat="1" ht="35.1" customHeight="1" x14ac:dyDescent="0.25">
      <c r="A1497" s="97" t="s">
        <v>1011</v>
      </c>
      <c r="B1497" s="97" t="s">
        <v>4190</v>
      </c>
      <c r="C1497" s="97" t="s">
        <v>3713</v>
      </c>
      <c r="D1497" s="97" t="s">
        <v>2355</v>
      </c>
      <c r="E1497" s="99" t="s">
        <v>2473</v>
      </c>
    </row>
    <row r="1498" spans="1:5" s="98" customFormat="1" ht="35.1" customHeight="1" x14ac:dyDescent="0.25">
      <c r="A1498" s="97" t="s">
        <v>94</v>
      </c>
      <c r="B1498" s="97" t="s">
        <v>4190</v>
      </c>
      <c r="C1498" s="97" t="s">
        <v>542</v>
      </c>
      <c r="D1498" s="97" t="s">
        <v>2355</v>
      </c>
      <c r="E1498" s="99" t="s">
        <v>3298</v>
      </c>
    </row>
    <row r="1499" spans="1:5" s="98" customFormat="1" ht="35.1" customHeight="1" x14ac:dyDescent="0.25">
      <c r="A1499" s="97" t="s">
        <v>1393</v>
      </c>
      <c r="B1499" s="97" t="s">
        <v>4190</v>
      </c>
      <c r="C1499" s="97" t="s">
        <v>3714</v>
      </c>
      <c r="D1499" s="97" t="s">
        <v>2355</v>
      </c>
      <c r="E1499" s="99" t="s">
        <v>2473</v>
      </c>
    </row>
    <row r="1500" spans="1:5" s="98" customFormat="1" ht="35.1" customHeight="1" x14ac:dyDescent="0.25">
      <c r="A1500" s="97" t="s">
        <v>186</v>
      </c>
      <c r="B1500" s="97" t="s">
        <v>4190</v>
      </c>
      <c r="C1500" s="97" t="s">
        <v>4070</v>
      </c>
      <c r="D1500" s="97" t="s">
        <v>2355</v>
      </c>
      <c r="E1500" s="99" t="s">
        <v>2473</v>
      </c>
    </row>
    <row r="1501" spans="1:5" s="98" customFormat="1" ht="35.1" customHeight="1" x14ac:dyDescent="0.25">
      <c r="A1501" s="97" t="s">
        <v>1425</v>
      </c>
      <c r="B1501" s="97" t="s">
        <v>4190</v>
      </c>
      <c r="C1501" s="97" t="s">
        <v>1449</v>
      </c>
      <c r="D1501" s="97" t="s">
        <v>2355</v>
      </c>
      <c r="E1501" s="99" t="s">
        <v>2473</v>
      </c>
    </row>
    <row r="1502" spans="1:5" s="98" customFormat="1" ht="35.1" customHeight="1" x14ac:dyDescent="0.25">
      <c r="A1502" s="97" t="s">
        <v>745</v>
      </c>
      <c r="B1502" s="97" t="s">
        <v>4190</v>
      </c>
      <c r="C1502" s="97" t="s">
        <v>798</v>
      </c>
      <c r="D1502" s="97" t="s">
        <v>2355</v>
      </c>
      <c r="E1502" s="99" t="s">
        <v>1888</v>
      </c>
    </row>
    <row r="1503" spans="1:5" s="98" customFormat="1" ht="35.1" customHeight="1" x14ac:dyDescent="0.25">
      <c r="A1503" s="97" t="s">
        <v>180</v>
      </c>
      <c r="B1503" s="97" t="s">
        <v>4190</v>
      </c>
      <c r="C1503" s="97" t="s">
        <v>1865</v>
      </c>
      <c r="D1503" s="97" t="s">
        <v>2355</v>
      </c>
      <c r="E1503" s="99" t="s">
        <v>2473</v>
      </c>
    </row>
    <row r="1504" spans="1:5" s="98" customFormat="1" ht="35.1" customHeight="1" x14ac:dyDescent="0.25">
      <c r="A1504" s="97" t="s">
        <v>298</v>
      </c>
      <c r="B1504" s="97" t="s">
        <v>4190</v>
      </c>
      <c r="C1504" s="97" t="s">
        <v>626</v>
      </c>
      <c r="D1504" s="97" t="s">
        <v>2355</v>
      </c>
      <c r="E1504" s="99" t="s">
        <v>2473</v>
      </c>
    </row>
    <row r="1505" spans="1:5" s="98" customFormat="1" ht="35.1" customHeight="1" x14ac:dyDescent="0.25">
      <c r="A1505" s="97" t="s">
        <v>1011</v>
      </c>
      <c r="B1505" s="97" t="s">
        <v>4190</v>
      </c>
      <c r="C1505" s="97" t="s">
        <v>1658</v>
      </c>
      <c r="D1505" s="97" t="s">
        <v>2355</v>
      </c>
      <c r="E1505" s="99" t="s">
        <v>1888</v>
      </c>
    </row>
    <row r="1506" spans="1:5" s="98" customFormat="1" ht="35.1" customHeight="1" x14ac:dyDescent="0.25">
      <c r="A1506" s="97" t="s">
        <v>3716</v>
      </c>
      <c r="B1506" s="97" t="s">
        <v>4190</v>
      </c>
      <c r="C1506" s="97" t="s">
        <v>1922</v>
      </c>
      <c r="D1506" s="97" t="s">
        <v>2355</v>
      </c>
      <c r="E1506" s="99" t="s">
        <v>2473</v>
      </c>
    </row>
    <row r="1507" spans="1:5" s="98" customFormat="1" ht="35.1" customHeight="1" x14ac:dyDescent="0.25">
      <c r="A1507" s="97" t="s">
        <v>214</v>
      </c>
      <c r="B1507" s="97" t="s">
        <v>4190</v>
      </c>
      <c r="C1507" s="97" t="s">
        <v>3484</v>
      </c>
      <c r="D1507" s="97" t="s">
        <v>2355</v>
      </c>
      <c r="E1507" s="99" t="s">
        <v>2473</v>
      </c>
    </row>
    <row r="1508" spans="1:5" s="98" customFormat="1" ht="35.1" customHeight="1" x14ac:dyDescent="0.25">
      <c r="A1508" s="97" t="s">
        <v>2093</v>
      </c>
      <c r="B1508" s="97" t="s">
        <v>4190</v>
      </c>
      <c r="C1508" s="97" t="s">
        <v>1472</v>
      </c>
      <c r="D1508" s="97" t="s">
        <v>2355</v>
      </c>
      <c r="E1508" s="99" t="s">
        <v>1888</v>
      </c>
    </row>
    <row r="1509" spans="1:5" s="98" customFormat="1" ht="35.1" customHeight="1" x14ac:dyDescent="0.25">
      <c r="A1509" s="97" t="s">
        <v>206</v>
      </c>
      <c r="B1509" s="97" t="s">
        <v>4190</v>
      </c>
      <c r="C1509" s="97" t="s">
        <v>722</v>
      </c>
      <c r="D1509" s="97" t="s">
        <v>2355</v>
      </c>
      <c r="E1509" s="99" t="s">
        <v>2473</v>
      </c>
    </row>
    <row r="1510" spans="1:5" s="98" customFormat="1" ht="35.1" customHeight="1" x14ac:dyDescent="0.25">
      <c r="A1510" s="97" t="s">
        <v>3581</v>
      </c>
      <c r="B1510" s="97" t="s">
        <v>4190</v>
      </c>
      <c r="C1510" s="97" t="s">
        <v>3715</v>
      </c>
      <c r="D1510" s="97" t="s">
        <v>2355</v>
      </c>
      <c r="E1510" s="99" t="s">
        <v>1888</v>
      </c>
    </row>
    <row r="1511" spans="1:5" s="98" customFormat="1" ht="35.1" customHeight="1" x14ac:dyDescent="0.25">
      <c r="A1511" s="97" t="s">
        <v>306</v>
      </c>
      <c r="B1511" s="97" t="s">
        <v>4190</v>
      </c>
      <c r="C1511" s="97" t="s">
        <v>1363</v>
      </c>
      <c r="D1511" s="97" t="s">
        <v>2355</v>
      </c>
      <c r="E1511" s="99" t="s">
        <v>1888</v>
      </c>
    </row>
    <row r="1512" spans="1:5" s="98" customFormat="1" ht="35.1" customHeight="1" x14ac:dyDescent="0.25">
      <c r="A1512" s="97" t="s">
        <v>1356</v>
      </c>
      <c r="B1512" s="97" t="s">
        <v>4190</v>
      </c>
      <c r="C1512" s="97" t="s">
        <v>1786</v>
      </c>
      <c r="D1512" s="97" t="s">
        <v>2355</v>
      </c>
      <c r="E1512" s="99" t="s">
        <v>1886</v>
      </c>
    </row>
    <row r="1513" spans="1:5" s="98" customFormat="1" ht="35.1" customHeight="1" x14ac:dyDescent="0.25">
      <c r="A1513" s="97" t="s">
        <v>912</v>
      </c>
      <c r="B1513" s="97" t="s">
        <v>4190</v>
      </c>
      <c r="C1513" s="97" t="s">
        <v>3389</v>
      </c>
      <c r="D1513" s="97" t="s">
        <v>2355</v>
      </c>
      <c r="E1513" s="99" t="s">
        <v>2473</v>
      </c>
    </row>
    <row r="1514" spans="1:5" s="98" customFormat="1" ht="35.1" customHeight="1" x14ac:dyDescent="0.25">
      <c r="A1514" s="97" t="s">
        <v>2525</v>
      </c>
      <c r="B1514" s="97" t="s">
        <v>4190</v>
      </c>
      <c r="C1514" s="97" t="s">
        <v>590</v>
      </c>
      <c r="D1514" s="97" t="s">
        <v>2355</v>
      </c>
      <c r="E1514" s="99" t="s">
        <v>1888</v>
      </c>
    </row>
    <row r="1515" spans="1:5" s="98" customFormat="1" ht="35.1" customHeight="1" x14ac:dyDescent="0.25">
      <c r="A1515" s="97" t="s">
        <v>421</v>
      </c>
      <c r="B1515" s="97" t="s">
        <v>4190</v>
      </c>
      <c r="C1515" s="97" t="s">
        <v>3907</v>
      </c>
      <c r="D1515" s="97" t="s">
        <v>2355</v>
      </c>
      <c r="E1515" s="99" t="s">
        <v>1885</v>
      </c>
    </row>
    <row r="1516" spans="1:5" s="98" customFormat="1" ht="35.1" customHeight="1" x14ac:dyDescent="0.25">
      <c r="A1516" s="97" t="s">
        <v>1921</v>
      </c>
      <c r="B1516" s="97" t="s">
        <v>4190</v>
      </c>
      <c r="C1516" s="97" t="s">
        <v>982</v>
      </c>
      <c r="D1516" s="97" t="s">
        <v>2355</v>
      </c>
      <c r="E1516" s="99" t="s">
        <v>1888</v>
      </c>
    </row>
    <row r="1517" spans="1:5" s="98" customFormat="1" ht="35.1" customHeight="1" x14ac:dyDescent="0.25">
      <c r="A1517" s="97" t="s">
        <v>421</v>
      </c>
      <c r="B1517" s="97" t="s">
        <v>4190</v>
      </c>
      <c r="C1517" s="97" t="s">
        <v>3471</v>
      </c>
      <c r="D1517" s="97" t="s">
        <v>2355</v>
      </c>
      <c r="E1517" s="99" t="s">
        <v>1888</v>
      </c>
    </row>
    <row r="1518" spans="1:5" s="98" customFormat="1" ht="35.1" customHeight="1" x14ac:dyDescent="0.25">
      <c r="A1518" s="97" t="s">
        <v>594</v>
      </c>
      <c r="B1518" s="97" t="s">
        <v>4190</v>
      </c>
      <c r="C1518" s="97" t="s">
        <v>3322</v>
      </c>
      <c r="D1518" s="97" t="s">
        <v>2355</v>
      </c>
      <c r="E1518" s="99" t="s">
        <v>1887</v>
      </c>
    </row>
    <row r="1519" spans="1:5" s="98" customFormat="1" ht="35.1" customHeight="1" x14ac:dyDescent="0.25">
      <c r="A1519" s="97" t="s">
        <v>2376</v>
      </c>
      <c r="B1519" s="97" t="s">
        <v>4190</v>
      </c>
      <c r="C1519" s="97" t="s">
        <v>3717</v>
      </c>
      <c r="D1519" s="97" t="s">
        <v>2355</v>
      </c>
      <c r="E1519" s="99" t="s">
        <v>2473</v>
      </c>
    </row>
    <row r="1520" spans="1:5" s="98" customFormat="1" ht="35.1" customHeight="1" x14ac:dyDescent="0.25">
      <c r="A1520" s="97" t="s">
        <v>133</v>
      </c>
      <c r="B1520" s="97" t="s">
        <v>4190</v>
      </c>
      <c r="C1520" s="97" t="s">
        <v>3474</v>
      </c>
      <c r="D1520" s="97" t="s">
        <v>2355</v>
      </c>
      <c r="E1520" s="99" t="s">
        <v>3292</v>
      </c>
    </row>
    <row r="1521" spans="1:5" s="98" customFormat="1" ht="35.1" customHeight="1" x14ac:dyDescent="0.25">
      <c r="A1521" s="97" t="s">
        <v>46</v>
      </c>
      <c r="B1521" s="97" t="s">
        <v>4190</v>
      </c>
      <c r="C1521" s="97" t="s">
        <v>3472</v>
      </c>
      <c r="D1521" s="97" t="s">
        <v>2355</v>
      </c>
      <c r="E1521" s="99" t="s">
        <v>3351</v>
      </c>
    </row>
    <row r="1522" spans="1:5" s="98" customFormat="1" ht="35.1" customHeight="1" x14ac:dyDescent="0.25">
      <c r="A1522" s="97" t="s">
        <v>327</v>
      </c>
      <c r="B1522" s="97" t="s">
        <v>4190</v>
      </c>
      <c r="C1522" s="97" t="s">
        <v>3815</v>
      </c>
      <c r="D1522" s="97" t="s">
        <v>2355</v>
      </c>
      <c r="E1522" s="99" t="s">
        <v>2473</v>
      </c>
    </row>
    <row r="1523" spans="1:5" s="98" customFormat="1" ht="35.1" customHeight="1" x14ac:dyDescent="0.25">
      <c r="A1523" s="97" t="s">
        <v>1866</v>
      </c>
      <c r="B1523" s="97" t="s">
        <v>4190</v>
      </c>
      <c r="C1523" s="97" t="s">
        <v>1363</v>
      </c>
      <c r="D1523" s="97" t="s">
        <v>2355</v>
      </c>
      <c r="E1523" s="99" t="s">
        <v>2473</v>
      </c>
    </row>
    <row r="1524" spans="1:5" s="98" customFormat="1" ht="35.1" customHeight="1" x14ac:dyDescent="0.25">
      <c r="A1524" s="97" t="s">
        <v>749</v>
      </c>
      <c r="B1524" s="97" t="s">
        <v>4190</v>
      </c>
      <c r="C1524" s="97" t="s">
        <v>750</v>
      </c>
      <c r="D1524" s="97" t="s">
        <v>2355</v>
      </c>
      <c r="E1524" s="99" t="s">
        <v>2473</v>
      </c>
    </row>
    <row r="1525" spans="1:5" s="98" customFormat="1" ht="35.1" customHeight="1" x14ac:dyDescent="0.25">
      <c r="A1525" s="97" t="s">
        <v>384</v>
      </c>
      <c r="B1525" s="97" t="s">
        <v>4190</v>
      </c>
      <c r="C1525" s="97" t="s">
        <v>2321</v>
      </c>
      <c r="D1525" s="97" t="s">
        <v>2355</v>
      </c>
      <c r="E1525" s="99" t="s">
        <v>3301</v>
      </c>
    </row>
    <row r="1526" spans="1:5" s="98" customFormat="1" ht="35.1" customHeight="1" x14ac:dyDescent="0.25">
      <c r="A1526" s="97" t="s">
        <v>503</v>
      </c>
      <c r="B1526" s="97" t="s">
        <v>4190</v>
      </c>
      <c r="C1526" s="97" t="s">
        <v>4071</v>
      </c>
      <c r="D1526" s="97" t="s">
        <v>2355</v>
      </c>
      <c r="E1526" s="99" t="s">
        <v>3473</v>
      </c>
    </row>
    <row r="1527" spans="1:5" s="98" customFormat="1" ht="35.1" customHeight="1" x14ac:dyDescent="0.25">
      <c r="A1527" s="97" t="s">
        <v>133</v>
      </c>
      <c r="B1527" s="97" t="s">
        <v>4190</v>
      </c>
      <c r="C1527" s="97" t="s">
        <v>1364</v>
      </c>
      <c r="D1527" s="97" t="s">
        <v>2355</v>
      </c>
      <c r="E1527" s="99" t="s">
        <v>2473</v>
      </c>
    </row>
    <row r="1528" spans="1:5" s="98" customFormat="1" ht="35.1" customHeight="1" x14ac:dyDescent="0.25">
      <c r="A1528" s="97" t="s">
        <v>3559</v>
      </c>
      <c r="B1528" s="97" t="s">
        <v>4190</v>
      </c>
      <c r="C1528" s="97" t="s">
        <v>312</v>
      </c>
      <c r="D1528" s="97" t="s">
        <v>2355</v>
      </c>
      <c r="E1528" s="99" t="s">
        <v>2473</v>
      </c>
    </row>
    <row r="1529" spans="1:5" s="98" customFormat="1" ht="35.1" customHeight="1" x14ac:dyDescent="0.25">
      <c r="A1529" s="97" t="s">
        <v>1045</v>
      </c>
      <c r="B1529" s="97" t="s">
        <v>4190</v>
      </c>
      <c r="C1529" s="97" t="s">
        <v>1201</v>
      </c>
      <c r="D1529" s="97" t="s">
        <v>2355</v>
      </c>
      <c r="E1529" s="99" t="s">
        <v>2473</v>
      </c>
    </row>
    <row r="1530" spans="1:5" s="98" customFormat="1" ht="35.1" customHeight="1" x14ac:dyDescent="0.25">
      <c r="A1530" s="97" t="s">
        <v>4072</v>
      </c>
      <c r="B1530" s="97" t="s">
        <v>4190</v>
      </c>
      <c r="C1530" s="97" t="s">
        <v>4073</v>
      </c>
      <c r="D1530" s="97" t="s">
        <v>2355</v>
      </c>
      <c r="E1530" s="99" t="s">
        <v>2473</v>
      </c>
    </row>
    <row r="1531" spans="1:5" s="98" customFormat="1" ht="35.1" customHeight="1" x14ac:dyDescent="0.25">
      <c r="A1531" s="97" t="s">
        <v>327</v>
      </c>
      <c r="B1531" s="97" t="s">
        <v>4190</v>
      </c>
      <c r="C1531" s="97" t="s">
        <v>750</v>
      </c>
      <c r="D1531" s="97" t="s">
        <v>2355</v>
      </c>
      <c r="E1531" s="99" t="s">
        <v>2473</v>
      </c>
    </row>
    <row r="1532" spans="1:5" s="98" customFormat="1" ht="35.1" customHeight="1" x14ac:dyDescent="0.25">
      <c r="A1532" s="97" t="s">
        <v>2432</v>
      </c>
      <c r="B1532" s="97" t="s">
        <v>4190</v>
      </c>
      <c r="C1532" s="97" t="s">
        <v>692</v>
      </c>
      <c r="D1532" s="97" t="s">
        <v>2355</v>
      </c>
      <c r="E1532" s="99" t="s">
        <v>1885</v>
      </c>
    </row>
    <row r="1533" spans="1:5" s="98" customFormat="1" ht="35.1" customHeight="1" x14ac:dyDescent="0.25">
      <c r="A1533" s="97" t="s">
        <v>2432</v>
      </c>
      <c r="B1533" s="97" t="s">
        <v>4190</v>
      </c>
      <c r="C1533" s="97" t="s">
        <v>2848</v>
      </c>
      <c r="D1533" s="97" t="s">
        <v>2355</v>
      </c>
      <c r="E1533" s="99" t="s">
        <v>2177</v>
      </c>
    </row>
    <row r="1534" spans="1:5" s="98" customFormat="1" ht="35.1" customHeight="1" x14ac:dyDescent="0.25">
      <c r="A1534" s="97" t="s">
        <v>4074</v>
      </c>
      <c r="B1534" s="97" t="s">
        <v>4190</v>
      </c>
      <c r="C1534" s="97" t="s">
        <v>3469</v>
      </c>
      <c r="D1534" s="97" t="s">
        <v>2355</v>
      </c>
      <c r="E1534" s="99" t="s">
        <v>2473</v>
      </c>
    </row>
    <row r="1535" spans="1:5" s="98" customFormat="1" ht="35.1" customHeight="1" x14ac:dyDescent="0.25">
      <c r="A1535" s="97" t="s">
        <v>387</v>
      </c>
      <c r="B1535" s="97" t="s">
        <v>4190</v>
      </c>
      <c r="C1535" s="97" t="s">
        <v>432</v>
      </c>
      <c r="D1535" s="97" t="s">
        <v>2355</v>
      </c>
      <c r="E1535" s="99" t="s">
        <v>2473</v>
      </c>
    </row>
    <row r="1536" spans="1:5" s="98" customFormat="1" ht="35.1" customHeight="1" x14ac:dyDescent="0.25">
      <c r="A1536" s="97" t="s">
        <v>1769</v>
      </c>
      <c r="B1536" s="97" t="s">
        <v>4190</v>
      </c>
      <c r="C1536" s="97" t="s">
        <v>504</v>
      </c>
      <c r="D1536" s="97" t="s">
        <v>2355</v>
      </c>
      <c r="E1536" s="99" t="s">
        <v>2473</v>
      </c>
    </row>
    <row r="1537" spans="1:5" s="98" customFormat="1" ht="35.1" customHeight="1" x14ac:dyDescent="0.25">
      <c r="A1537" s="97" t="s">
        <v>3293</v>
      </c>
      <c r="B1537" s="97" t="s">
        <v>4190</v>
      </c>
      <c r="C1537" s="97" t="s">
        <v>104</v>
      </c>
      <c r="D1537" s="97" t="s">
        <v>2355</v>
      </c>
      <c r="E1537" s="99" t="s">
        <v>2473</v>
      </c>
    </row>
    <row r="1538" spans="1:5" s="98" customFormat="1" ht="35.1" customHeight="1" x14ac:dyDescent="0.25">
      <c r="A1538" s="97" t="s">
        <v>1003</v>
      </c>
      <c r="B1538" s="97" t="s">
        <v>4190</v>
      </c>
      <c r="C1538" s="97" t="s">
        <v>3475</v>
      </c>
      <c r="D1538" s="97" t="s">
        <v>2355</v>
      </c>
      <c r="E1538" s="99" t="s">
        <v>2473</v>
      </c>
    </row>
    <row r="1539" spans="1:5" s="98" customFormat="1" ht="35.1" customHeight="1" x14ac:dyDescent="0.25">
      <c r="A1539" s="97" t="s">
        <v>94</v>
      </c>
      <c r="B1539" s="97" t="s">
        <v>4190</v>
      </c>
      <c r="C1539" s="97" t="s">
        <v>3476</v>
      </c>
      <c r="D1539" s="97" t="s">
        <v>2355</v>
      </c>
      <c r="E1539" s="99" t="s">
        <v>2473</v>
      </c>
    </row>
    <row r="1540" spans="1:5" s="98" customFormat="1" ht="35.1" customHeight="1" x14ac:dyDescent="0.25">
      <c r="A1540" s="97" t="s">
        <v>4075</v>
      </c>
      <c r="B1540" s="97" t="s">
        <v>4190</v>
      </c>
      <c r="C1540" s="97" t="s">
        <v>3478</v>
      </c>
      <c r="D1540" s="97" t="s">
        <v>2355</v>
      </c>
      <c r="E1540" s="99" t="s">
        <v>2473</v>
      </c>
    </row>
    <row r="1541" spans="1:5" s="98" customFormat="1" ht="35.1" customHeight="1" x14ac:dyDescent="0.25">
      <c r="A1541" s="97" t="s">
        <v>4075</v>
      </c>
      <c r="B1541" s="97" t="s">
        <v>4190</v>
      </c>
      <c r="C1541" s="97" t="s">
        <v>1019</v>
      </c>
      <c r="D1541" s="97" t="s">
        <v>2355</v>
      </c>
      <c r="E1541" s="99" t="s">
        <v>2473</v>
      </c>
    </row>
    <row r="1542" spans="1:5" s="98" customFormat="1" ht="35.1" customHeight="1" x14ac:dyDescent="0.25">
      <c r="A1542" s="97" t="s">
        <v>3479</v>
      </c>
      <c r="B1542" s="97" t="s">
        <v>4190</v>
      </c>
      <c r="C1542" s="97" t="s">
        <v>2220</v>
      </c>
      <c r="D1542" s="97" t="s">
        <v>2355</v>
      </c>
      <c r="E1542" s="99" t="s">
        <v>2473</v>
      </c>
    </row>
    <row r="1543" spans="1:5" s="98" customFormat="1" ht="35.1" customHeight="1" x14ac:dyDescent="0.25">
      <c r="A1543" s="97" t="s">
        <v>46</v>
      </c>
      <c r="B1543" s="97" t="s">
        <v>4190</v>
      </c>
      <c r="C1543" s="97" t="s">
        <v>486</v>
      </c>
      <c r="D1543" s="97" t="s">
        <v>2355</v>
      </c>
      <c r="E1543" s="99" t="s">
        <v>2473</v>
      </c>
    </row>
    <row r="1544" spans="1:5" s="98" customFormat="1" ht="35.1" customHeight="1" x14ac:dyDescent="0.25">
      <c r="A1544" s="97" t="s">
        <v>201</v>
      </c>
      <c r="B1544" s="97" t="s">
        <v>4190</v>
      </c>
      <c r="C1544" s="97" t="s">
        <v>4076</v>
      </c>
      <c r="D1544" s="97" t="s">
        <v>2355</v>
      </c>
      <c r="E1544" s="99" t="s">
        <v>2473</v>
      </c>
    </row>
    <row r="1545" spans="1:5" s="98" customFormat="1" ht="35.1" customHeight="1" x14ac:dyDescent="0.25">
      <c r="A1545" s="97" t="s">
        <v>174</v>
      </c>
      <c r="B1545" s="97" t="s">
        <v>4190</v>
      </c>
      <c r="C1545" s="97" t="s">
        <v>1917</v>
      </c>
      <c r="D1545" s="97" t="s">
        <v>2355</v>
      </c>
      <c r="E1545" s="99" t="s">
        <v>2473</v>
      </c>
    </row>
    <row r="1546" spans="1:5" s="98" customFormat="1" ht="35.1" customHeight="1" x14ac:dyDescent="0.25">
      <c r="A1546" s="97" t="s">
        <v>1670</v>
      </c>
      <c r="B1546" s="97" t="s">
        <v>4190</v>
      </c>
      <c r="C1546" s="97" t="s">
        <v>2333</v>
      </c>
      <c r="D1546" s="97" t="s">
        <v>2355</v>
      </c>
      <c r="E1546" s="99" t="s">
        <v>2473</v>
      </c>
    </row>
    <row r="1547" spans="1:5" s="98" customFormat="1" ht="35.1" customHeight="1" x14ac:dyDescent="0.25">
      <c r="A1547" s="97" t="s">
        <v>2307</v>
      </c>
      <c r="B1547" s="97" t="s">
        <v>4190</v>
      </c>
      <c r="C1547" s="97" t="s">
        <v>1305</v>
      </c>
      <c r="D1547" s="97" t="s">
        <v>2355</v>
      </c>
      <c r="E1547" s="99" t="s">
        <v>2473</v>
      </c>
    </row>
    <row r="1548" spans="1:5" s="98" customFormat="1" ht="35.1" customHeight="1" x14ac:dyDescent="0.25">
      <c r="A1548" s="97" t="s">
        <v>422</v>
      </c>
      <c r="B1548" s="97" t="s">
        <v>4190</v>
      </c>
      <c r="C1548" s="97" t="s">
        <v>1418</v>
      </c>
      <c r="D1548" s="97" t="s">
        <v>2355</v>
      </c>
      <c r="E1548" s="99" t="s">
        <v>2473</v>
      </c>
    </row>
    <row r="1549" spans="1:5" s="98" customFormat="1" ht="35.1" customHeight="1" x14ac:dyDescent="0.25">
      <c r="A1549" s="97" t="s">
        <v>214</v>
      </c>
      <c r="B1549" s="97" t="s">
        <v>4190</v>
      </c>
      <c r="C1549" s="97" t="s">
        <v>1364</v>
      </c>
      <c r="D1549" s="97" t="s">
        <v>2355</v>
      </c>
      <c r="E1549" s="99" t="s">
        <v>2473</v>
      </c>
    </row>
    <row r="1550" spans="1:5" s="98" customFormat="1" ht="35.1" customHeight="1" x14ac:dyDescent="0.25">
      <c r="A1550" s="97" t="s">
        <v>3747</v>
      </c>
      <c r="B1550" s="97" t="s">
        <v>4190</v>
      </c>
      <c r="C1550" s="97" t="s">
        <v>4077</v>
      </c>
      <c r="D1550" s="97" t="s">
        <v>2355</v>
      </c>
      <c r="E1550" s="99" t="s">
        <v>2473</v>
      </c>
    </row>
    <row r="1551" spans="1:5" s="98" customFormat="1" ht="35.1" customHeight="1" x14ac:dyDescent="0.25">
      <c r="A1551" s="97" t="s">
        <v>4078</v>
      </c>
      <c r="B1551" s="97" t="s">
        <v>4190</v>
      </c>
      <c r="C1551" s="97" t="s">
        <v>4025</v>
      </c>
      <c r="D1551" s="97" t="s">
        <v>2355</v>
      </c>
      <c r="E1551" s="99" t="s">
        <v>2473</v>
      </c>
    </row>
    <row r="1552" spans="1:5" s="98" customFormat="1" ht="35.1" customHeight="1" x14ac:dyDescent="0.25">
      <c r="A1552" s="97" t="s">
        <v>4079</v>
      </c>
      <c r="B1552" s="97" t="s">
        <v>4190</v>
      </c>
      <c r="C1552" s="97" t="s">
        <v>504</v>
      </c>
      <c r="D1552" s="97" t="s">
        <v>2355</v>
      </c>
      <c r="E1552" s="99" t="s">
        <v>2473</v>
      </c>
    </row>
    <row r="1553" spans="1:5" s="98" customFormat="1" ht="35.1" customHeight="1" x14ac:dyDescent="0.25">
      <c r="A1553" s="97" t="s">
        <v>2203</v>
      </c>
      <c r="B1553" s="97" t="s">
        <v>4190</v>
      </c>
      <c r="C1553" s="97" t="s">
        <v>1491</v>
      </c>
      <c r="D1553" s="97" t="s">
        <v>2355</v>
      </c>
      <c r="E1553" s="99" t="s">
        <v>3480</v>
      </c>
    </row>
    <row r="1554" spans="1:5" s="98" customFormat="1" ht="35.1" customHeight="1" x14ac:dyDescent="0.25">
      <c r="A1554" s="97" t="s">
        <v>3481</v>
      </c>
      <c r="B1554" s="97" t="s">
        <v>4190</v>
      </c>
      <c r="C1554" s="97" t="s">
        <v>1917</v>
      </c>
      <c r="D1554" s="97" t="s">
        <v>2355</v>
      </c>
      <c r="E1554" s="99" t="s">
        <v>1887</v>
      </c>
    </row>
    <row r="1555" spans="1:5" s="98" customFormat="1" ht="35.1" customHeight="1" x14ac:dyDescent="0.25">
      <c r="A1555" s="97" t="s">
        <v>869</v>
      </c>
      <c r="B1555" s="97" t="s">
        <v>4190</v>
      </c>
      <c r="C1555" s="97" t="s">
        <v>3751</v>
      </c>
      <c r="D1555" s="97" t="s">
        <v>2355</v>
      </c>
      <c r="E1555" s="99" t="s">
        <v>3292</v>
      </c>
    </row>
    <row r="1556" spans="1:5" s="98" customFormat="1" ht="35.1" customHeight="1" x14ac:dyDescent="0.25">
      <c r="A1556" s="97" t="s">
        <v>745</v>
      </c>
      <c r="B1556" s="97" t="s">
        <v>4190</v>
      </c>
      <c r="C1556" s="97" t="s">
        <v>523</v>
      </c>
      <c r="D1556" s="97" t="s">
        <v>2355</v>
      </c>
      <c r="E1556" s="99" t="s">
        <v>2473</v>
      </c>
    </row>
    <row r="1557" spans="1:5" s="98" customFormat="1" ht="35.1" customHeight="1" x14ac:dyDescent="0.25">
      <c r="A1557" s="97" t="s">
        <v>1729</v>
      </c>
      <c r="B1557" s="97" t="s">
        <v>4190</v>
      </c>
      <c r="C1557" s="97" t="s">
        <v>3591</v>
      </c>
      <c r="D1557" s="97" t="s">
        <v>2355</v>
      </c>
      <c r="E1557" s="99" t="s">
        <v>2473</v>
      </c>
    </row>
    <row r="1558" spans="1:5" s="98" customFormat="1" ht="35.1" customHeight="1" x14ac:dyDescent="0.25">
      <c r="A1558" s="97" t="s">
        <v>400</v>
      </c>
      <c r="B1558" s="97" t="s">
        <v>4190</v>
      </c>
      <c r="C1558" s="97" t="s">
        <v>2220</v>
      </c>
      <c r="D1558" s="97" t="s">
        <v>2355</v>
      </c>
      <c r="E1558" s="99" t="s">
        <v>2473</v>
      </c>
    </row>
    <row r="1559" spans="1:5" s="98" customFormat="1" ht="35.1" customHeight="1" x14ac:dyDescent="0.25">
      <c r="A1559" s="97" t="s">
        <v>422</v>
      </c>
      <c r="B1559" s="97" t="s">
        <v>4190</v>
      </c>
      <c r="C1559" s="97" t="s">
        <v>2208</v>
      </c>
      <c r="D1559" s="97" t="s">
        <v>2355</v>
      </c>
      <c r="E1559" s="99" t="s">
        <v>2473</v>
      </c>
    </row>
    <row r="1560" spans="1:5" s="98" customFormat="1" ht="35.1" customHeight="1" x14ac:dyDescent="0.25">
      <c r="A1560" s="97" t="s">
        <v>2492</v>
      </c>
      <c r="B1560" s="97" t="s">
        <v>4190</v>
      </c>
      <c r="C1560" s="97" t="s">
        <v>104</v>
      </c>
      <c r="D1560" s="97" t="s">
        <v>2355</v>
      </c>
      <c r="E1560" s="99" t="s">
        <v>2473</v>
      </c>
    </row>
    <row r="1561" spans="1:5" s="98" customFormat="1" ht="35.1" customHeight="1" x14ac:dyDescent="0.25">
      <c r="A1561" s="97" t="s">
        <v>1145</v>
      </c>
      <c r="B1561" s="97" t="s">
        <v>4190</v>
      </c>
      <c r="C1561" s="97" t="s">
        <v>1786</v>
      </c>
      <c r="D1561" s="97" t="s">
        <v>2355</v>
      </c>
      <c r="E1561" s="99" t="s">
        <v>2473</v>
      </c>
    </row>
    <row r="1562" spans="1:5" s="98" customFormat="1" ht="35.1" customHeight="1" x14ac:dyDescent="0.25">
      <c r="A1562" s="97" t="s">
        <v>4188</v>
      </c>
      <c r="B1562" s="97" t="s">
        <v>4190</v>
      </c>
      <c r="C1562" s="97" t="s">
        <v>1319</v>
      </c>
      <c r="D1562" s="97" t="s">
        <v>2355</v>
      </c>
      <c r="E1562" s="99" t="s">
        <v>2473</v>
      </c>
    </row>
    <row r="1563" spans="1:5" s="98" customFormat="1" ht="35.1" customHeight="1" x14ac:dyDescent="0.25">
      <c r="A1563" s="97" t="s">
        <v>1881</v>
      </c>
      <c r="B1563" s="97" t="s">
        <v>4190</v>
      </c>
      <c r="C1563" s="97" t="s">
        <v>3404</v>
      </c>
      <c r="D1563" s="97" t="s">
        <v>2355</v>
      </c>
      <c r="E1563" s="99" t="s">
        <v>2473</v>
      </c>
    </row>
    <row r="1564" spans="1:5" s="98" customFormat="1" ht="35.1" customHeight="1" x14ac:dyDescent="0.25">
      <c r="A1564" s="97" t="s">
        <v>519</v>
      </c>
      <c r="B1564" s="97" t="s">
        <v>4190</v>
      </c>
      <c r="C1564" s="97" t="s">
        <v>1533</v>
      </c>
      <c r="D1564" s="97" t="s">
        <v>2616</v>
      </c>
      <c r="E1564" s="99" t="s">
        <v>2473</v>
      </c>
    </row>
    <row r="1565" spans="1:5" s="98" customFormat="1" ht="35.1" customHeight="1" x14ac:dyDescent="0.25">
      <c r="A1565" s="97" t="s">
        <v>745</v>
      </c>
      <c r="B1565" s="97" t="s">
        <v>4190</v>
      </c>
      <c r="C1565" s="97" t="s">
        <v>4080</v>
      </c>
      <c r="D1565" s="97" t="s">
        <v>2616</v>
      </c>
      <c r="E1565" s="99" t="s">
        <v>2473</v>
      </c>
    </row>
    <row r="1566" spans="1:5" s="98" customFormat="1" ht="35.1" customHeight="1" x14ac:dyDescent="0.25">
      <c r="A1566" s="97" t="s">
        <v>1753</v>
      </c>
      <c r="B1566" s="97" t="s">
        <v>4190</v>
      </c>
      <c r="C1566" s="97" t="s">
        <v>692</v>
      </c>
      <c r="D1566" s="97" t="s">
        <v>2616</v>
      </c>
      <c r="E1566" s="99" t="s">
        <v>2473</v>
      </c>
    </row>
    <row r="1567" spans="1:5" s="98" customFormat="1" ht="35.1" customHeight="1" x14ac:dyDescent="0.25">
      <c r="A1567" s="97" t="s">
        <v>4081</v>
      </c>
      <c r="B1567" s="97" t="s">
        <v>4190</v>
      </c>
      <c r="C1567" s="97" t="s">
        <v>2549</v>
      </c>
      <c r="D1567" s="97" t="s">
        <v>2616</v>
      </c>
      <c r="E1567" s="99" t="s">
        <v>2473</v>
      </c>
    </row>
    <row r="1568" spans="1:5" s="98" customFormat="1" ht="35.1" customHeight="1" x14ac:dyDescent="0.25">
      <c r="A1568" s="97" t="s">
        <v>1716</v>
      </c>
      <c r="B1568" s="97" t="s">
        <v>4190</v>
      </c>
      <c r="C1568" s="97" t="s">
        <v>3492</v>
      </c>
      <c r="D1568" s="97" t="s">
        <v>2180</v>
      </c>
      <c r="E1568" s="99" t="s">
        <v>1887</v>
      </c>
    </row>
    <row r="1569" spans="1:5" s="98" customFormat="1" ht="35.1" customHeight="1" x14ac:dyDescent="0.25">
      <c r="A1569" s="97" t="s">
        <v>1716</v>
      </c>
      <c r="B1569" s="97" t="s">
        <v>4190</v>
      </c>
      <c r="C1569" s="97" t="s">
        <v>1899</v>
      </c>
      <c r="D1569" s="97" t="s">
        <v>2180</v>
      </c>
      <c r="E1569" s="99" t="s">
        <v>2466</v>
      </c>
    </row>
    <row r="1570" spans="1:5" s="98" customFormat="1" ht="35.1" customHeight="1" x14ac:dyDescent="0.25">
      <c r="A1570" s="97" t="s">
        <v>214</v>
      </c>
      <c r="B1570" s="97" t="s">
        <v>4190</v>
      </c>
      <c r="C1570" s="97" t="s">
        <v>1632</v>
      </c>
      <c r="D1570" s="97" t="s">
        <v>2180</v>
      </c>
      <c r="E1570" s="99" t="s">
        <v>1887</v>
      </c>
    </row>
    <row r="1571" spans="1:5" s="98" customFormat="1" ht="35.1" customHeight="1" x14ac:dyDescent="0.25">
      <c r="A1571" s="97" t="s">
        <v>1808</v>
      </c>
      <c r="B1571" s="97" t="s">
        <v>4190</v>
      </c>
      <c r="C1571" s="97" t="s">
        <v>3674</v>
      </c>
      <c r="D1571" s="97" t="s">
        <v>2180</v>
      </c>
      <c r="E1571" s="99" t="s">
        <v>1887</v>
      </c>
    </row>
    <row r="1572" spans="1:5" s="98" customFormat="1" ht="35.1" customHeight="1" x14ac:dyDescent="0.25">
      <c r="A1572" s="97" t="s">
        <v>3468</v>
      </c>
      <c r="B1572" s="97" t="s">
        <v>4190</v>
      </c>
      <c r="C1572" s="97" t="s">
        <v>4137</v>
      </c>
      <c r="D1572" s="97" t="s">
        <v>2180</v>
      </c>
      <c r="E1572" s="99" t="s">
        <v>1887</v>
      </c>
    </row>
    <row r="1573" spans="1:5" s="98" customFormat="1" ht="35.1" customHeight="1" x14ac:dyDescent="0.25">
      <c r="A1573" s="97" t="s">
        <v>1808</v>
      </c>
      <c r="B1573" s="97" t="s">
        <v>4190</v>
      </c>
      <c r="C1573" s="97" t="s">
        <v>743</v>
      </c>
      <c r="D1573" s="97" t="s">
        <v>2180</v>
      </c>
      <c r="E1573" s="99" t="s">
        <v>2466</v>
      </c>
    </row>
    <row r="1574" spans="1:5" s="98" customFormat="1" ht="35.1" customHeight="1" x14ac:dyDescent="0.25">
      <c r="A1574" s="97" t="s">
        <v>3395</v>
      </c>
      <c r="B1574" s="97" t="s">
        <v>4190</v>
      </c>
      <c r="C1574" s="97" t="s">
        <v>4167</v>
      </c>
      <c r="D1574" s="97" t="s">
        <v>2180</v>
      </c>
      <c r="E1574" s="99" t="s">
        <v>4083</v>
      </c>
    </row>
    <row r="1575" spans="1:5" s="98" customFormat="1" ht="35.1" customHeight="1" x14ac:dyDescent="0.25">
      <c r="A1575" s="97" t="s">
        <v>186</v>
      </c>
      <c r="B1575" s="97" t="s">
        <v>4190</v>
      </c>
      <c r="C1575" s="97" t="s">
        <v>961</v>
      </c>
      <c r="D1575" s="97" t="s">
        <v>2485</v>
      </c>
      <c r="E1575" s="99" t="s">
        <v>3292</v>
      </c>
    </row>
    <row r="1576" spans="1:5" s="98" customFormat="1" ht="35.1" customHeight="1" x14ac:dyDescent="0.25">
      <c r="A1576" s="97" t="s">
        <v>186</v>
      </c>
      <c r="B1576" s="97" t="s">
        <v>4190</v>
      </c>
      <c r="C1576" s="97" t="s">
        <v>237</v>
      </c>
      <c r="D1576" s="97" t="s">
        <v>2485</v>
      </c>
      <c r="E1576" s="99" t="s">
        <v>3292</v>
      </c>
    </row>
    <row r="1577" spans="1:5" s="98" customFormat="1" ht="35.1" customHeight="1" x14ac:dyDescent="0.25">
      <c r="A1577" s="97" t="s">
        <v>186</v>
      </c>
      <c r="B1577" s="97" t="s">
        <v>4190</v>
      </c>
      <c r="C1577" s="97" t="s">
        <v>3412</v>
      </c>
      <c r="D1577" s="97" t="s">
        <v>2485</v>
      </c>
      <c r="E1577" s="99" t="s">
        <v>3292</v>
      </c>
    </row>
    <row r="1578" spans="1:5" s="98" customFormat="1" ht="35.1" customHeight="1" x14ac:dyDescent="0.25">
      <c r="A1578" s="97" t="s">
        <v>2376</v>
      </c>
      <c r="B1578" s="97" t="s">
        <v>4190</v>
      </c>
      <c r="C1578" s="97" t="s">
        <v>4139</v>
      </c>
      <c r="D1578" s="97" t="s">
        <v>2485</v>
      </c>
      <c r="E1578" s="99" t="s">
        <v>3292</v>
      </c>
    </row>
    <row r="1579" spans="1:5" s="98" customFormat="1" ht="35.1" customHeight="1" x14ac:dyDescent="0.25">
      <c r="A1579" s="97" t="s">
        <v>584</v>
      </c>
      <c r="B1579" s="97" t="s">
        <v>4190</v>
      </c>
      <c r="C1579" s="97" t="s">
        <v>1019</v>
      </c>
      <c r="D1579" s="97" t="s">
        <v>2485</v>
      </c>
      <c r="E1579" s="99" t="s">
        <v>3292</v>
      </c>
    </row>
    <row r="1580" spans="1:5" s="98" customFormat="1" ht="35.1" customHeight="1" x14ac:dyDescent="0.25">
      <c r="A1580" s="97" t="s">
        <v>437</v>
      </c>
      <c r="B1580" s="97" t="s">
        <v>4190</v>
      </c>
      <c r="C1580" s="97" t="s">
        <v>4140</v>
      </c>
      <c r="D1580" s="97" t="s">
        <v>2485</v>
      </c>
      <c r="E1580" s="99" t="s">
        <v>3292</v>
      </c>
    </row>
    <row r="1581" spans="1:5" s="98" customFormat="1" ht="35.1" customHeight="1" x14ac:dyDescent="0.25">
      <c r="A1581" s="97" t="s">
        <v>1792</v>
      </c>
      <c r="B1581" s="97" t="s">
        <v>4190</v>
      </c>
      <c r="C1581" s="97" t="s">
        <v>585</v>
      </c>
      <c r="D1581" s="97" t="s">
        <v>2485</v>
      </c>
      <c r="E1581" s="99" t="s">
        <v>4083</v>
      </c>
    </row>
    <row r="1582" spans="1:5" s="98" customFormat="1" ht="35.1" customHeight="1" x14ac:dyDescent="0.25">
      <c r="A1582" s="97" t="s">
        <v>510</v>
      </c>
      <c r="B1582" s="97" t="s">
        <v>4190</v>
      </c>
      <c r="C1582" s="97" t="s">
        <v>3334</v>
      </c>
      <c r="D1582" s="97" t="s">
        <v>2485</v>
      </c>
      <c r="E1582" s="99" t="s">
        <v>3292</v>
      </c>
    </row>
    <row r="1583" spans="1:5" s="98" customFormat="1" ht="35.1" customHeight="1" x14ac:dyDescent="0.25">
      <c r="A1583" s="97" t="s">
        <v>510</v>
      </c>
      <c r="B1583" s="97" t="s">
        <v>4190</v>
      </c>
      <c r="C1583" s="97" t="s">
        <v>530</v>
      </c>
      <c r="D1583" s="97" t="s">
        <v>2485</v>
      </c>
      <c r="E1583" s="99" t="s">
        <v>3292</v>
      </c>
    </row>
    <row r="1584" spans="1:5" s="98" customFormat="1" ht="35.1" customHeight="1" x14ac:dyDescent="0.25">
      <c r="A1584" s="97" t="s">
        <v>306</v>
      </c>
      <c r="B1584" s="97" t="s">
        <v>4190</v>
      </c>
      <c r="C1584" s="97" t="s">
        <v>2208</v>
      </c>
      <c r="D1584" s="97" t="s">
        <v>2485</v>
      </c>
      <c r="E1584" s="99" t="s">
        <v>3292</v>
      </c>
    </row>
    <row r="1585" spans="1:5" s="98" customFormat="1" ht="35.1" customHeight="1" x14ac:dyDescent="0.25">
      <c r="A1585" s="97" t="s">
        <v>180</v>
      </c>
      <c r="B1585" s="97" t="s">
        <v>4190</v>
      </c>
      <c r="C1585" s="97" t="s">
        <v>1363</v>
      </c>
      <c r="D1585" s="97" t="s">
        <v>2485</v>
      </c>
      <c r="E1585" s="99" t="s">
        <v>3292</v>
      </c>
    </row>
    <row r="1586" spans="1:5" s="98" customFormat="1" ht="35.1" customHeight="1" x14ac:dyDescent="0.25">
      <c r="A1586" s="97" t="s">
        <v>102</v>
      </c>
      <c r="B1586" s="97" t="s">
        <v>4190</v>
      </c>
      <c r="C1586" s="97" t="s">
        <v>3712</v>
      </c>
      <c r="D1586" s="97" t="s">
        <v>2485</v>
      </c>
      <c r="E1586" s="99" t="s">
        <v>3292</v>
      </c>
    </row>
    <row r="1587" spans="1:5" s="98" customFormat="1" ht="35.1" customHeight="1" x14ac:dyDescent="0.25">
      <c r="A1587" s="97" t="s">
        <v>102</v>
      </c>
      <c r="B1587" s="97" t="s">
        <v>4190</v>
      </c>
      <c r="C1587" s="97" t="s">
        <v>4141</v>
      </c>
      <c r="D1587" s="97" t="s">
        <v>2485</v>
      </c>
      <c r="E1587" s="99" t="s">
        <v>3292</v>
      </c>
    </row>
    <row r="1588" spans="1:5" s="98" customFormat="1" ht="35.1" customHeight="1" x14ac:dyDescent="0.25">
      <c r="A1588" s="97" t="s">
        <v>510</v>
      </c>
      <c r="B1588" s="97" t="s">
        <v>4190</v>
      </c>
      <c r="C1588" s="97" t="s">
        <v>4142</v>
      </c>
      <c r="D1588" s="97" t="s">
        <v>2485</v>
      </c>
      <c r="E1588" s="99" t="s">
        <v>3292</v>
      </c>
    </row>
    <row r="1589" spans="1:5" s="98" customFormat="1" ht="35.1" customHeight="1" x14ac:dyDescent="0.25">
      <c r="A1589" s="97" t="s">
        <v>510</v>
      </c>
      <c r="B1589" s="97" t="s">
        <v>4190</v>
      </c>
      <c r="C1589" s="97" t="s">
        <v>4143</v>
      </c>
      <c r="D1589" s="97" t="s">
        <v>2485</v>
      </c>
      <c r="E1589" s="99" t="s">
        <v>2473</v>
      </c>
    </row>
    <row r="1590" spans="1:5" s="98" customFormat="1" ht="35.1" customHeight="1" x14ac:dyDescent="0.25">
      <c r="A1590" s="97" t="s">
        <v>603</v>
      </c>
      <c r="B1590" s="97" t="s">
        <v>4190</v>
      </c>
      <c r="C1590" s="97" t="s">
        <v>3876</v>
      </c>
      <c r="D1590" s="97" t="s">
        <v>2463</v>
      </c>
      <c r="E1590" s="99" t="s">
        <v>2473</v>
      </c>
    </row>
    <row r="1591" spans="1:5" s="98" customFormat="1" ht="35.1" customHeight="1" x14ac:dyDescent="0.25">
      <c r="A1591" s="97" t="s">
        <v>891</v>
      </c>
      <c r="B1591" s="97" t="s">
        <v>4190</v>
      </c>
      <c r="C1591" s="97" t="s">
        <v>2446</v>
      </c>
      <c r="D1591" s="97" t="s">
        <v>2463</v>
      </c>
      <c r="E1591" s="99" t="s">
        <v>2473</v>
      </c>
    </row>
    <row r="1592" spans="1:5" s="98" customFormat="1" ht="35.1" customHeight="1" x14ac:dyDescent="0.25">
      <c r="A1592" s="97" t="s">
        <v>297</v>
      </c>
      <c r="B1592" s="97" t="s">
        <v>4190</v>
      </c>
      <c r="C1592" s="97" t="s">
        <v>3749</v>
      </c>
      <c r="D1592" s="97" t="s">
        <v>2463</v>
      </c>
      <c r="E1592" s="99" t="s">
        <v>2473</v>
      </c>
    </row>
    <row r="1593" spans="1:5" s="98" customFormat="1" ht="35.1" customHeight="1" x14ac:dyDescent="0.25">
      <c r="A1593" s="97" t="s">
        <v>3879</v>
      </c>
      <c r="B1593" s="97" t="s">
        <v>4190</v>
      </c>
      <c r="C1593" s="97" t="s">
        <v>4089</v>
      </c>
      <c r="D1593" s="97" t="s">
        <v>2463</v>
      </c>
      <c r="E1593" s="99" t="s">
        <v>2473</v>
      </c>
    </row>
    <row r="1594" spans="1:5" s="98" customFormat="1" ht="35.1" customHeight="1" x14ac:dyDescent="0.25">
      <c r="A1594" s="97" t="s">
        <v>512</v>
      </c>
      <c r="B1594" s="97" t="s">
        <v>4190</v>
      </c>
      <c r="C1594" s="97" t="s">
        <v>3618</v>
      </c>
      <c r="D1594" s="97" t="s">
        <v>2463</v>
      </c>
      <c r="E1594" s="99" t="s">
        <v>2473</v>
      </c>
    </row>
  </sheetData>
  <autoFilter ref="A2:E1594">
    <sortState ref="A3:F2514">
      <sortCondition ref="D2:D2514"/>
    </sortState>
  </autoFilter>
  <sortState ref="A2:I1786">
    <sortCondition ref="D3"/>
  </sortState>
  <mergeCells count="1">
    <mergeCell ref="B1:E1"/>
  </mergeCells>
  <dataValidations count="1">
    <dataValidation type="list" allowBlank="1" showInputMessage="1" showErrorMessage="1" sqref="D3:D1594">
      <formula1>#REF!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Cabecera</vt:lpstr>
      <vt:lpstr>Hoja1</vt:lpstr>
      <vt:lpstr>Santa Fe</vt:lpstr>
      <vt:lpstr>La Purisima</vt:lpstr>
      <vt:lpstr>El Saucillo</vt:lpstr>
      <vt:lpstr>San José de las Flores</vt:lpstr>
      <vt:lpstr>Matatlán</vt:lpstr>
      <vt:lpstr>La Laja</vt:lpstr>
      <vt:lpstr>NOVENA  ENTREGA</vt:lpstr>
      <vt:lpstr>CAB</vt:lpstr>
      <vt:lpstr>DEL</vt:lpstr>
      <vt:lpstr>LALA</vt:lpstr>
      <vt:lpstr>LAP</vt:lpstr>
      <vt:lpstr>MATA</vt:lpstr>
      <vt:lpstr>SAN</vt:lpstr>
      <vt:lpstr>SANJO</vt:lpstr>
      <vt:lpstr>SAU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2020-07-06T18:54:18Z</dcterms:modified>
</cp:coreProperties>
</file>